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pskincare-my.sharepoint.com/personal/dermapure_dpskincare_onmicrosoft_com/Documents/Staff - Price Lists/DermaQuest/"/>
    </mc:Choice>
  </mc:AlternateContent>
  <xr:revisionPtr revIDLastSave="0" documentId="8_{39E36C15-8A25-4477-9F7B-F9F287FB2648}" xr6:coauthVersionLast="47" xr6:coauthVersionMax="47" xr10:uidLastSave="{00000000-0000-0000-0000-000000000000}"/>
  <workbookProtection workbookAlgorithmName="SHA-512" workbookHashValue="SDBESgrg1GfjjyvCVidXt6oyZou4+2J4cRCwdD2JNtUMFiyIviipRiwD7im+Y6LurUu5i0xM3tcfqzO1UJD0Dw==" workbookSaltValue="lEcCjnPhPGWEdb6M9FVMuw==" workbookSpinCount="100000" lockStructure="1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Sheet1!$A$1:$J$202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3" i="1" l="1"/>
  <c r="I192" i="1"/>
  <c r="I190" i="1"/>
  <c r="I195" i="1"/>
  <c r="I3" i="1"/>
  <c r="I4" i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111" i="1"/>
  <c r="I101" i="1"/>
  <c r="I100" i="1"/>
  <c r="I99" i="1"/>
  <c r="I98" i="1"/>
  <c r="I97" i="1"/>
  <c r="I96" i="1"/>
  <c r="I95" i="1"/>
  <c r="I94" i="1"/>
  <c r="I93" i="1"/>
  <c r="I92" i="1"/>
  <c r="I27" i="1"/>
  <c r="I187" i="1" l="1"/>
  <c r="I188" i="1"/>
  <c r="I25" i="1"/>
  <c r="I179" i="1"/>
  <c r="I180" i="1"/>
  <c r="I181" i="1"/>
  <c r="I182" i="1"/>
  <c r="I183" i="1"/>
  <c r="I184" i="1"/>
  <c r="I185" i="1"/>
  <c r="I177" i="1"/>
  <c r="I178" i="1"/>
  <c r="I79" i="1" l="1"/>
  <c r="I22" i="1" l="1"/>
  <c r="I32" i="1" l="1"/>
  <c r="I134" i="1" l="1"/>
  <c r="I88" i="1"/>
  <c r="I83" i="1"/>
  <c r="I84" i="1"/>
  <c r="I85" i="1"/>
  <c r="I86" i="1"/>
  <c r="I87" i="1"/>
  <c r="I89" i="1"/>
  <c r="I90" i="1"/>
  <c r="I82" i="1"/>
  <c r="I77" i="1" l="1"/>
  <c r="I78" i="1"/>
  <c r="I80" i="1"/>
  <c r="I108" i="1"/>
  <c r="I21" i="1" l="1"/>
  <c r="I151" i="1"/>
  <c r="I150" i="1"/>
  <c r="I115" i="1"/>
  <c r="I116" i="1"/>
  <c r="I117" i="1"/>
  <c r="I147" i="1" l="1"/>
  <c r="I76" i="1"/>
  <c r="I75" i="1"/>
  <c r="I173" i="1"/>
  <c r="I174" i="1"/>
  <c r="I175" i="1"/>
  <c r="I176" i="1"/>
  <c r="I186" i="1"/>
  <c r="I189" i="1"/>
  <c r="I191" i="1"/>
  <c r="I194" i="1"/>
  <c r="I172" i="1"/>
  <c r="I170" i="1"/>
  <c r="I163" i="1"/>
  <c r="I164" i="1"/>
  <c r="I165" i="1"/>
  <c r="I166" i="1"/>
  <c r="I167" i="1"/>
  <c r="I168" i="1"/>
  <c r="I162" i="1"/>
  <c r="I154" i="1"/>
  <c r="I155" i="1"/>
  <c r="I156" i="1"/>
  <c r="I157" i="1"/>
  <c r="I158" i="1"/>
  <c r="I159" i="1"/>
  <c r="I160" i="1"/>
  <c r="I153" i="1"/>
  <c r="I143" i="1"/>
  <c r="I144" i="1"/>
  <c r="I145" i="1"/>
  <c r="I146" i="1"/>
  <c r="I148" i="1"/>
  <c r="I142" i="1"/>
  <c r="I139" i="1"/>
  <c r="I137" i="1"/>
  <c r="I138" i="1"/>
  <c r="I140" i="1"/>
  <c r="I136" i="1"/>
  <c r="I127" i="1"/>
  <c r="I128" i="1"/>
  <c r="I129" i="1"/>
  <c r="I130" i="1"/>
  <c r="I131" i="1"/>
  <c r="I132" i="1"/>
  <c r="I133" i="1"/>
  <c r="I126" i="1"/>
  <c r="I120" i="1"/>
  <c r="I121" i="1"/>
  <c r="I122" i="1"/>
  <c r="I123" i="1"/>
  <c r="I124" i="1"/>
  <c r="I119" i="1"/>
  <c r="I104" i="1"/>
  <c r="I105" i="1"/>
  <c r="I106" i="1"/>
  <c r="I107" i="1"/>
  <c r="I109" i="1"/>
  <c r="I110" i="1"/>
  <c r="I112" i="1"/>
  <c r="I113" i="1"/>
  <c r="I114" i="1"/>
  <c r="I103" i="1"/>
  <c r="I69" i="1"/>
  <c r="I70" i="1"/>
  <c r="I71" i="1"/>
  <c r="I72" i="1"/>
  <c r="I73" i="1"/>
  <c r="I68" i="1"/>
  <c r="I62" i="1"/>
  <c r="I63" i="1"/>
  <c r="I64" i="1"/>
  <c r="I65" i="1"/>
  <c r="I66" i="1"/>
  <c r="I61" i="1"/>
  <c r="I54" i="1"/>
  <c r="I55" i="1"/>
  <c r="I56" i="1"/>
  <c r="I57" i="1"/>
  <c r="I58" i="1"/>
  <c r="I59" i="1"/>
  <c r="I53" i="1"/>
  <c r="I47" i="1"/>
  <c r="I48" i="1"/>
  <c r="I49" i="1"/>
  <c r="I50" i="1"/>
  <c r="I51" i="1"/>
  <c r="I46" i="1"/>
  <c r="I42" i="1"/>
  <c r="I43" i="1"/>
  <c r="I44" i="1"/>
  <c r="I41" i="1"/>
  <c r="I38" i="1"/>
  <c r="I39" i="1"/>
  <c r="I37" i="1"/>
  <c r="I30" i="1"/>
  <c r="I31" i="1"/>
  <c r="I33" i="1"/>
  <c r="I34" i="1"/>
  <c r="I35" i="1"/>
  <c r="I29" i="1"/>
  <c r="I20" i="1"/>
  <c r="I23" i="1"/>
  <c r="I24" i="1"/>
  <c r="I26" i="1"/>
  <c r="I196" i="1" l="1"/>
</calcChain>
</file>

<file path=xl/sharedStrings.xml><?xml version="1.0" encoding="utf-8"?>
<sst xmlns="http://schemas.openxmlformats.org/spreadsheetml/2006/main" count="820" uniqueCount="387">
  <si>
    <t>C Infusion Cleanser</t>
  </si>
  <si>
    <t>Retail</t>
  </si>
  <si>
    <t>Prof Size</t>
  </si>
  <si>
    <t>2ml</t>
  </si>
  <si>
    <t>Sample</t>
  </si>
  <si>
    <t>C Infusion TX  Mask</t>
  </si>
  <si>
    <t>Product</t>
  </si>
  <si>
    <t>Algae Polishing Scrub</t>
  </si>
  <si>
    <t>B5 Moisture Matte</t>
  </si>
  <si>
    <t>Delicate Cleansing Cream</t>
  </si>
  <si>
    <t>Delicate Daily Moisturizer</t>
  </si>
  <si>
    <t>Delicate Soothing Serum</t>
  </si>
  <si>
    <t xml:space="preserve">DermaClear BHA Cleanser </t>
  </si>
  <si>
    <t>DermaClear Cleanser</t>
  </si>
  <si>
    <t xml:space="preserve">DermaClear Mask </t>
  </si>
  <si>
    <t xml:space="preserve">DermaClear Pads </t>
  </si>
  <si>
    <t>DermaClear Serum</t>
  </si>
  <si>
    <t>DermaClear Spot Treatment</t>
  </si>
  <si>
    <t>DermaPrime</t>
  </si>
  <si>
    <t>Essential B5 Hydrating Serum</t>
  </si>
  <si>
    <t>Essential Daily Cleanser</t>
  </si>
  <si>
    <t>Essential Moisturizer</t>
  </si>
  <si>
    <t>EyeBrite</t>
  </si>
  <si>
    <t>Firming Enzyme Activator</t>
  </si>
  <si>
    <t>Firming Enzyme Powder</t>
  </si>
  <si>
    <t>Glycolic Acid Resurfacer Level I</t>
  </si>
  <si>
    <t>Glycolic Acid Resurfacer Level II</t>
  </si>
  <si>
    <t>Hydrating Gel Mask</t>
  </si>
  <si>
    <t>Hydrating Mist Toner</t>
  </si>
  <si>
    <t xml:space="preserve">Lactic Acid Resurfacer </t>
  </si>
  <si>
    <t>MangoBrite Resurfacer</t>
  </si>
  <si>
    <t>Neutralizing Solution</t>
  </si>
  <si>
    <t xml:space="preserve">Nourishing Peptide Rich </t>
  </si>
  <si>
    <t>Nourshing Peptide Cream</t>
  </si>
  <si>
    <t>Peptide Eye Firming Serum</t>
  </si>
  <si>
    <t xml:space="preserve">Peptide Glyco Cleanser </t>
  </si>
  <si>
    <t>Peptide Line Corrector</t>
  </si>
  <si>
    <t>Power Peptide Resurfacer</t>
  </si>
  <si>
    <t>Power Pumpkin Resurfacer</t>
  </si>
  <si>
    <t>Primary Pumpkin Resurfacer</t>
  </si>
  <si>
    <t>Retinol Solution</t>
  </si>
  <si>
    <t>Retinol Brightening Serum</t>
  </si>
  <si>
    <t>Retinol-Peptide Youth Serum</t>
  </si>
  <si>
    <t xml:space="preserve">Salicylic Acid Resurfacer </t>
  </si>
  <si>
    <t>Salicylic Prep Solution</t>
  </si>
  <si>
    <t>SkinBrite Cream</t>
  </si>
  <si>
    <t>SkinBrite Serum</t>
  </si>
  <si>
    <t>Stem Cell 3D Body Crème</t>
  </si>
  <si>
    <t>Stem Cell 3D Complex</t>
  </si>
  <si>
    <t>Stem Cell 3D EyeLift</t>
  </si>
  <si>
    <t>Stem Cell 3D Facial Cleanser</t>
  </si>
  <si>
    <t>Stem Cell 3D Lip Enhancer</t>
  </si>
  <si>
    <t>Stem Cell 3D Tinted Moisturizer</t>
  </si>
  <si>
    <t>Stem Cell Rebuilding Complex</t>
  </si>
  <si>
    <t>TCA / Salicylic Acid Peel</t>
  </si>
  <si>
    <t>Therapeutic Massage Cream</t>
  </si>
  <si>
    <t>Youth Protection SPF 30 Clear</t>
  </si>
  <si>
    <t>Size</t>
  </si>
  <si>
    <t>Prof Only</t>
  </si>
  <si>
    <t>Code</t>
  </si>
  <si>
    <t>ESB5</t>
  </si>
  <si>
    <t>ESMM</t>
  </si>
  <si>
    <t>ESMMS</t>
  </si>
  <si>
    <t>ESDC</t>
  </si>
  <si>
    <t>ESDCS</t>
  </si>
  <si>
    <t>ESM</t>
  </si>
  <si>
    <t>ESMS</t>
  </si>
  <si>
    <t>ESYP</t>
  </si>
  <si>
    <t>ESYPS</t>
  </si>
  <si>
    <t>ESZS</t>
  </si>
  <si>
    <t>ESZT</t>
  </si>
  <si>
    <t>CIS</t>
  </si>
  <si>
    <t>CIC</t>
  </si>
  <si>
    <t>CIM</t>
  </si>
  <si>
    <t>DCC</t>
  </si>
  <si>
    <t>DC</t>
  </si>
  <si>
    <t>DM</t>
  </si>
  <si>
    <t>DSS</t>
  </si>
  <si>
    <t>DCM</t>
  </si>
  <si>
    <t>DCP</t>
  </si>
  <si>
    <t>DCS</t>
  </si>
  <si>
    <t>DCST</t>
  </si>
  <si>
    <t>DCBHA</t>
  </si>
  <si>
    <t>SBE</t>
  </si>
  <si>
    <t>SBC</t>
  </si>
  <si>
    <t>SBS</t>
  </si>
  <si>
    <t>SBSS</t>
  </si>
  <si>
    <t>SBRS</t>
  </si>
  <si>
    <t>Glycolic Acid Peel 70%</t>
  </si>
  <si>
    <t>PVES</t>
  </si>
  <si>
    <t>PVLC</t>
  </si>
  <si>
    <t>PVNC</t>
  </si>
  <si>
    <t>PVNCS</t>
  </si>
  <si>
    <t>PVR</t>
  </si>
  <si>
    <t>PVRYS</t>
  </si>
  <si>
    <t>PVSA</t>
  </si>
  <si>
    <t>PVGC</t>
  </si>
  <si>
    <t>PVGCS</t>
  </si>
  <si>
    <t>STBC</t>
  </si>
  <si>
    <t>STC</t>
  </si>
  <si>
    <t>STEL</t>
  </si>
  <si>
    <t>STELS</t>
  </si>
  <si>
    <t>STHF</t>
  </si>
  <si>
    <t>STLE</t>
  </si>
  <si>
    <t>STTM</t>
  </si>
  <si>
    <t>ADAP</t>
  </si>
  <si>
    <t>ADMP</t>
  </si>
  <si>
    <t>PRODCC</t>
  </si>
  <si>
    <t>PRODCDHA</t>
  </si>
  <si>
    <t>PROESDC</t>
  </si>
  <si>
    <t>PROPVGC</t>
  </si>
  <si>
    <t>PROCIC</t>
  </si>
  <si>
    <t>PRODC</t>
  </si>
  <si>
    <t>PRODP</t>
  </si>
  <si>
    <t>PROSPS</t>
  </si>
  <si>
    <t>PROSBP</t>
  </si>
  <si>
    <t>PRONS</t>
  </si>
  <si>
    <t>PROFEA</t>
  </si>
  <si>
    <t>PROFEP</t>
  </si>
  <si>
    <t>PROCIM</t>
  </si>
  <si>
    <t>PRODCM</t>
  </si>
  <si>
    <t>PROHGM</t>
  </si>
  <si>
    <t>PROMPM</t>
  </si>
  <si>
    <t>PROGARI</t>
  </si>
  <si>
    <t>PROGARII</t>
  </si>
  <si>
    <t>PROESB5</t>
  </si>
  <si>
    <t>PRODSS</t>
  </si>
  <si>
    <t>PROESM</t>
  </si>
  <si>
    <t>ESRBC</t>
  </si>
  <si>
    <t>ESRBCS</t>
  </si>
  <si>
    <t>PROESRBC</t>
  </si>
  <si>
    <t>ESZC</t>
  </si>
  <si>
    <t>ESZCN</t>
  </si>
  <si>
    <t>PROESZC</t>
  </si>
  <si>
    <t>PROHMT</t>
  </si>
  <si>
    <t>PROTMC</t>
  </si>
  <si>
    <t>PROSAR</t>
  </si>
  <si>
    <t>PROTCA</t>
  </si>
  <si>
    <t>PRORS</t>
  </si>
  <si>
    <t>PROLAR</t>
  </si>
  <si>
    <t>PROMBR</t>
  </si>
  <si>
    <t>PROPRIMPUM</t>
  </si>
  <si>
    <t>PROPOWPUM</t>
  </si>
  <si>
    <t>PROPOWPEP</t>
  </si>
  <si>
    <t xml:space="preserve">Physician </t>
  </si>
  <si>
    <t>Total</t>
  </si>
  <si>
    <t>Peptide Vitality</t>
  </si>
  <si>
    <t>C Infusion</t>
  </si>
  <si>
    <t>DermaClear</t>
  </si>
  <si>
    <t>SkinBrite</t>
  </si>
  <si>
    <t>Sensitized</t>
  </si>
  <si>
    <t>Stem Cell 3D</t>
  </si>
  <si>
    <t>Advanced Therapy</t>
  </si>
  <si>
    <t>Order Qty</t>
  </si>
  <si>
    <t>6oz</t>
  </si>
  <si>
    <t>16oz</t>
  </si>
  <si>
    <t>1oz</t>
  </si>
  <si>
    <t>2oz</t>
  </si>
  <si>
    <t>0.5oz</t>
  </si>
  <si>
    <t>Kit</t>
  </si>
  <si>
    <t>Marketing Support</t>
  </si>
  <si>
    <t>FB</t>
  </si>
  <si>
    <t>Fan Brush</t>
  </si>
  <si>
    <t>Accessories</t>
  </si>
  <si>
    <t>n/a</t>
  </si>
  <si>
    <t>MKCRD07</t>
  </si>
  <si>
    <t>MKCRD05</t>
  </si>
  <si>
    <t>MKCRD06</t>
  </si>
  <si>
    <t>MKCRD10</t>
  </si>
  <si>
    <t>MKCRD08</t>
  </si>
  <si>
    <t>MKBRO01</t>
  </si>
  <si>
    <t>MKBAG01</t>
  </si>
  <si>
    <t>MKINV03</t>
  </si>
  <si>
    <t>MKTOP05</t>
  </si>
  <si>
    <t>MKTOP02</t>
  </si>
  <si>
    <t>MKTOP04</t>
  </si>
  <si>
    <t>MKTOP06</t>
  </si>
  <si>
    <t>MKTOP03</t>
  </si>
  <si>
    <t>Table Topper Display - Acrylic</t>
  </si>
  <si>
    <t>Marketing</t>
  </si>
  <si>
    <t>15pk</t>
  </si>
  <si>
    <t>Single</t>
  </si>
  <si>
    <t>10pk</t>
  </si>
  <si>
    <t>Collection Cards: Stem Cell 3D</t>
  </si>
  <si>
    <t>Collection Cards: SkinBrite</t>
  </si>
  <si>
    <t>Collection Cards: Sensitized</t>
  </si>
  <si>
    <t xml:space="preserve">Collection Cards: C Infusion </t>
  </si>
  <si>
    <t xml:space="preserve">Collection Cards: Advanced Therapy </t>
  </si>
  <si>
    <t>4oz</t>
  </si>
  <si>
    <t>4.9oz</t>
  </si>
  <si>
    <t>12oz</t>
  </si>
  <si>
    <t>0.17oz</t>
  </si>
  <si>
    <t>Contact Name:</t>
  </si>
  <si>
    <t>Bar Codes</t>
  </si>
  <si>
    <t>STF</t>
  </si>
  <si>
    <t>Universal Cleansing Oil</t>
  </si>
  <si>
    <t>839704000524</t>
  </si>
  <si>
    <t>839704000517</t>
  </si>
  <si>
    <t xml:space="preserve">Mini Pumpkin Mask </t>
  </si>
  <si>
    <t>ADUC</t>
  </si>
  <si>
    <t>839704001521</t>
  </si>
  <si>
    <t xml:space="preserve">SkinBrite Peel </t>
  </si>
  <si>
    <t>Stem Cell 3D HydraFirm Serum</t>
  </si>
  <si>
    <t>ADGG</t>
  </si>
  <si>
    <t>Glyco Gel Cleanser</t>
  </si>
  <si>
    <t>ADRS</t>
  </si>
  <si>
    <t>Retexture Serum</t>
  </si>
  <si>
    <t>PROSBS</t>
  </si>
  <si>
    <t>SkinBrite Solution</t>
  </si>
  <si>
    <t>PROMJ</t>
  </si>
  <si>
    <t>Modified Jessner</t>
  </si>
  <si>
    <t>SunArmor SPF50</t>
  </si>
  <si>
    <t>SheerZinc SPF30</t>
  </si>
  <si>
    <t>SheerZinc SPF30 - Tinted Nude</t>
  </si>
  <si>
    <t>SheerZinc SPF30 - Tinted Tan</t>
  </si>
  <si>
    <t>Type</t>
  </si>
  <si>
    <t xml:space="preserve">Youth Protection SPF30 </t>
  </si>
  <si>
    <t>Nourishing Peptide Cream</t>
  </si>
  <si>
    <t>Samples</t>
  </si>
  <si>
    <t>Peels</t>
  </si>
  <si>
    <t>B3 Youth Serum</t>
  </si>
  <si>
    <t>ADB3YS</t>
  </si>
  <si>
    <t>C Infusion Peel</t>
  </si>
  <si>
    <t>Hibiscus Flower Mandelic Peel</t>
  </si>
  <si>
    <t>C Infusion Serum</t>
  </si>
  <si>
    <t>Salicylic Acid Peel 30%</t>
  </si>
  <si>
    <t>Resurfacers</t>
  </si>
  <si>
    <t>Prep + Finish</t>
  </si>
  <si>
    <t>839704000012</t>
  </si>
  <si>
    <t>STBCS</t>
  </si>
  <si>
    <t>PROCIP</t>
  </si>
  <si>
    <t>PROHMP</t>
  </si>
  <si>
    <t>Wholesale</t>
  </si>
  <si>
    <t>DRRC</t>
  </si>
  <si>
    <t>PROPLB</t>
  </si>
  <si>
    <t>Post Laser Balm</t>
  </si>
  <si>
    <t>SBFC</t>
  </si>
  <si>
    <t>SBGBBL</t>
  </si>
  <si>
    <t>ESKIT01</t>
  </si>
  <si>
    <t>Essential Kit</t>
  </si>
  <si>
    <t>Kits</t>
  </si>
  <si>
    <t>ADKIT1</t>
  </si>
  <si>
    <t>DCKIT01</t>
  </si>
  <si>
    <t>SBKIT01</t>
  </si>
  <si>
    <t>PVKIT01</t>
  </si>
  <si>
    <t>Radiant Skin Kit</t>
  </si>
  <si>
    <t>Pigment Control Kit</t>
  </si>
  <si>
    <t>Advanced B5 Hydrating Serum</t>
  </si>
  <si>
    <t>M001</t>
  </si>
  <si>
    <t>SkinBrite Facial Cleanser</t>
  </si>
  <si>
    <t>GlycoBrite Hand and Body Lotion</t>
  </si>
  <si>
    <t>PROSC3</t>
  </si>
  <si>
    <t>Clinic Name &amp; Postcode:</t>
  </si>
  <si>
    <t>Card Number:</t>
  </si>
  <si>
    <t>CVV:</t>
  </si>
  <si>
    <t>Expiry Date:</t>
  </si>
  <si>
    <t>House Number &amp; Postcode where card is registered to:</t>
  </si>
  <si>
    <t>Contact Number</t>
  </si>
  <si>
    <t>Order Ref / PO Number:</t>
  </si>
  <si>
    <t>Name on Card:</t>
  </si>
  <si>
    <t>DermaQuest Order Form</t>
  </si>
  <si>
    <t>Back Bar - Pro Cleansers</t>
  </si>
  <si>
    <t>Back Bar - Professional Sizes</t>
  </si>
  <si>
    <t>Back Bar - Masks</t>
  </si>
  <si>
    <t>Summer Papaya Mask (Seasonal Product)</t>
  </si>
  <si>
    <t>Winter Cranberry (Seasonal Product)</t>
  </si>
  <si>
    <t>Summer Papaya Mask (Seasonal)</t>
  </si>
  <si>
    <t>Sheer Zinc SPF 30</t>
  </si>
  <si>
    <r>
      <t xml:space="preserve">Masks- </t>
    </r>
    <r>
      <rPr>
        <sz val="6"/>
        <color rgb="FFFFFFFF"/>
        <rFont val="Whitney Light"/>
      </rPr>
      <t>Seasonal</t>
    </r>
  </si>
  <si>
    <t>ESSPM</t>
  </si>
  <si>
    <t>ESZCS</t>
  </si>
  <si>
    <t>SBFCS</t>
  </si>
  <si>
    <t>SBCS</t>
  </si>
  <si>
    <t>PROSPM</t>
  </si>
  <si>
    <t>PROCM</t>
  </si>
  <si>
    <t>CBD01</t>
  </si>
  <si>
    <t>CBD02</t>
  </si>
  <si>
    <t>CBD03</t>
  </si>
  <si>
    <t>CBD04</t>
  </si>
  <si>
    <t>CBD05</t>
  </si>
  <si>
    <t>CBD06</t>
  </si>
  <si>
    <t>CBD07</t>
  </si>
  <si>
    <t>CBD08</t>
  </si>
  <si>
    <t>CBD09</t>
  </si>
  <si>
    <t>CBD10</t>
  </si>
  <si>
    <t>CBD Replenishing Eye Cream</t>
  </si>
  <si>
    <t>CBD Blue Light Defense SPF 30</t>
  </si>
  <si>
    <t>CBD Blue Light Defense Moisturizer</t>
  </si>
  <si>
    <t>CBD Healing Balm</t>
  </si>
  <si>
    <t>CBD Tincture - Daily Elixir I (500mg)</t>
  </si>
  <si>
    <t>CBD Tincture - Sleep Elixir I (500mg)</t>
  </si>
  <si>
    <t>CBD Tincture - Sleep Elixir II (1000mg)</t>
  </si>
  <si>
    <t>CBD Tincture - Daily Elixir II (1000mg)</t>
  </si>
  <si>
    <t>CBD Therapeutic Massage Cream</t>
  </si>
  <si>
    <t>8oz</t>
  </si>
  <si>
    <t>CBD Pain Relief Cream</t>
  </si>
  <si>
    <t>Updated: 1st November 2019</t>
  </si>
  <si>
    <t>839704002665</t>
  </si>
  <si>
    <t>SheerZinc SPF30 - Tinted Sunkissed</t>
  </si>
  <si>
    <t>ESCM</t>
  </si>
  <si>
    <t>Winter Cranberry Mask (Seasonal)</t>
  </si>
  <si>
    <t>Men's Kit</t>
  </si>
  <si>
    <t>Collection Cards: CBD</t>
  </si>
  <si>
    <t>Collection Cards: SPF Blue Light</t>
  </si>
  <si>
    <t>Post Treatment Care Cards</t>
  </si>
  <si>
    <t>Pre Treatment Care Cards</t>
  </si>
  <si>
    <t>Personal Treatment Plan Cards</t>
  </si>
  <si>
    <t>Treatment Cards: Acne</t>
  </si>
  <si>
    <t>Treatment Cards: Age</t>
  </si>
  <si>
    <t>Treatment Cards: Pigmentation</t>
  </si>
  <si>
    <t>Treatment Cards: Sensitive Skin</t>
  </si>
  <si>
    <t>MKCRD15</t>
  </si>
  <si>
    <t>MKCRD14</t>
  </si>
  <si>
    <t>MKCRD30</t>
  </si>
  <si>
    <t>MKCRD31</t>
  </si>
  <si>
    <t>MKCRD33</t>
  </si>
  <si>
    <t>MKCRD40</t>
  </si>
  <si>
    <t>MKCRD41</t>
  </si>
  <si>
    <t>MKCRD42</t>
  </si>
  <si>
    <t>MKCRD43</t>
  </si>
  <si>
    <t>DermaQuest Catalog</t>
  </si>
  <si>
    <t>Retinaldehyde Renewal Cream</t>
  </si>
  <si>
    <t>Retail Bags - Plastic (new Bio degradable bags)</t>
  </si>
  <si>
    <t>Stem Cell 3D Masque</t>
  </si>
  <si>
    <t>DQSTAND01</t>
  </si>
  <si>
    <t>Marketing Display -  DermaQuest Counter Display Stand</t>
  </si>
  <si>
    <t>Table Topper Insert: C Infusion</t>
  </si>
  <si>
    <t>Table Topper Insert: DermaClear</t>
  </si>
  <si>
    <t>Table Topper Insert: Peptide</t>
  </si>
  <si>
    <t>Table Topper Insert: Stem Cell 3D</t>
  </si>
  <si>
    <t>Table Topper Insert: SkinBrite</t>
  </si>
  <si>
    <t>TOTAL:</t>
  </si>
  <si>
    <t>Advanced Formulas</t>
  </si>
  <si>
    <t>Advanced Essential B5 Hydrating Serum</t>
  </si>
  <si>
    <t>Advanced Stem Cell Rebuilding Complex</t>
  </si>
  <si>
    <t>Advanced DermaClear Serum</t>
  </si>
  <si>
    <t>Advanced SkinBrite Serum</t>
  </si>
  <si>
    <t>Advanced C Infusion Serum </t>
  </si>
  <si>
    <t>Advanced Stem Cell 3D HydraFirm Serum </t>
  </si>
  <si>
    <t>Advanced Peptide Line Corrector</t>
  </si>
  <si>
    <t>Active Retinol Repair Serum 0.2%</t>
  </si>
  <si>
    <t>Active Retinol Repair Serum 0.3%</t>
  </si>
  <si>
    <t>Active Retinol Repair Serum 0.6%</t>
  </si>
  <si>
    <t>Active Retinol Repair Serum 1%</t>
  </si>
  <si>
    <t>Mineral Liquid Foundation 1C Cool Ivory</t>
  </si>
  <si>
    <t>Mineral Liquid Foundation 1W Warm Sand</t>
  </si>
  <si>
    <t>Mineral Liquid Foundation 2C Cool Beige</t>
  </si>
  <si>
    <t>Mineral Liquid Foundation 2W Warm Cashew</t>
  </si>
  <si>
    <t>Mineral Liquid Foundation 3N Caramel</t>
  </si>
  <si>
    <t>Mineral Liquid Foundation 3W Warm Beige</t>
  </si>
  <si>
    <t>Mineral Liquid Foundation 4N Honey</t>
  </si>
  <si>
    <t>Mineral Liquid Foundation 5N Coffee</t>
  </si>
  <si>
    <t>Mineral Liquid Foundation 5W Warm Walnut</t>
  </si>
  <si>
    <t>Mineral Liquid Foundation 6N Hazelnut</t>
  </si>
  <si>
    <t>Nourshing Peptide Rich</t>
  </si>
  <si>
    <t>PVRS</t>
  </si>
  <si>
    <t>LM1C</t>
  </si>
  <si>
    <t>LM1W</t>
  </si>
  <si>
    <t>LM2C</t>
  </si>
  <si>
    <t>LM2W</t>
  </si>
  <si>
    <t>LM3N</t>
  </si>
  <si>
    <t>LM3W</t>
  </si>
  <si>
    <t>LM4N</t>
  </si>
  <si>
    <t>LM5N</t>
  </si>
  <si>
    <t>LM5W</t>
  </si>
  <si>
    <t>LM6N</t>
  </si>
  <si>
    <t>MKIT01</t>
  </si>
  <si>
    <t>ASESB5</t>
  </si>
  <si>
    <t>ASESRBC</t>
  </si>
  <si>
    <t>ASDCS</t>
  </si>
  <si>
    <t>ASSBS</t>
  </si>
  <si>
    <t>ASCIS</t>
  </si>
  <si>
    <t>ASSTHF</t>
  </si>
  <si>
    <t>ASPVLC</t>
  </si>
  <si>
    <t>ASARS02</t>
  </si>
  <si>
    <t>ASARS03</t>
  </si>
  <si>
    <t>ASARS06</t>
  </si>
  <si>
    <t>ASARS1</t>
  </si>
  <si>
    <t>PROPGAP</t>
  </si>
  <si>
    <t>PROPSAP</t>
  </si>
  <si>
    <t>Acne Management Kit</t>
  </si>
  <si>
    <t>Age Defense Kit</t>
  </si>
  <si>
    <t>CBD</t>
  </si>
  <si>
    <t>Essentials</t>
  </si>
  <si>
    <t>Mineral Liquid Foundation Breathable Coverage SPF30</t>
  </si>
  <si>
    <t>MKTOP08</t>
  </si>
  <si>
    <t>Table Topper Insert: Advanced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</si>
</sst>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&quot;£&quot;#,##0.00"/>
  </numFmts>
  <fonts count="20">
    <font>
      <sz val="12"/>
      <color theme="1"/>
      <name val="Calibri"/>
      <family val="2"/>
      <charset val="238"/>
      <scheme val="minor"/>
    </font>
    <font>
      <sz val="8"/>
      <name val="Calibri"/>
      <family val="2"/>
    </font>
    <font>
      <sz val="7"/>
      <name val="Whitney Light"/>
    </font>
    <font>
      <sz val="5"/>
      <name val="Whitney Light"/>
    </font>
    <font>
      <sz val="7"/>
      <name val="Whitney Medium"/>
    </font>
    <font>
      <sz val="7"/>
      <color theme="1"/>
      <name val="Whitney Light"/>
    </font>
    <font>
      <sz val="7"/>
      <color rgb="FFFF0CFA"/>
      <name val="Whitney Light"/>
    </font>
    <font>
      <sz val="7"/>
      <color theme="0"/>
      <name val="Whitney Light"/>
    </font>
    <font>
      <sz val="7"/>
      <color rgb="FFFFFFFF"/>
      <name val="Whitney Light"/>
    </font>
    <font>
      <sz val="7"/>
      <color theme="0" tint="-0.34998626667073579"/>
      <name val="Whitney Light"/>
    </font>
    <font>
      <sz val="5"/>
      <color theme="0" tint="-0.249977111117893"/>
      <name val="Whitney Light"/>
    </font>
    <font>
      <sz val="14"/>
      <color theme="1"/>
      <name val="Sansumi-DemiBold"/>
    </font>
    <font>
      <sz val="6"/>
      <name val="Whitney Light"/>
    </font>
    <font>
      <sz val="6"/>
      <color rgb="FFFFFFFF"/>
      <name val="Whitney Light"/>
    </font>
    <font>
      <b/>
      <sz val="7"/>
      <name val="Whitney Light"/>
    </font>
    <font>
      <sz val="7"/>
      <color theme="1"/>
      <name val="Whitney-Light"/>
    </font>
    <font>
      <sz val="7"/>
      <name val="Whitney-Light"/>
    </font>
    <font>
      <b/>
      <sz val="7"/>
      <color rgb="FF2B2B2B"/>
      <name val="Whitney Semibold"/>
    </font>
    <font>
      <b/>
      <sz val="7"/>
      <color theme="1"/>
      <name val="Whitney Semibold"/>
    </font>
    <font>
      <b/>
      <sz val="7"/>
      <color theme="1"/>
      <name val="Whitney Light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25B2"/>
        <bgColor indexed="64"/>
      </patternFill>
    </fill>
    <fill>
      <patternFill patternType="solid">
        <fgColor rgb="FF000090"/>
        <bgColor rgb="FF000000"/>
      </patternFill>
    </fill>
    <fill>
      <patternFill patternType="solid">
        <fgColor rgb="FF66CCFF"/>
        <bgColor indexed="64"/>
      </patternFill>
    </fill>
    <fill>
      <patternFill patternType="solid">
        <fgColor rgb="FF58AB3C"/>
        <bgColor indexed="64"/>
      </patternFill>
    </fill>
    <fill>
      <patternFill patternType="solid">
        <fgColor rgb="FFFF7000"/>
        <bgColor indexed="64"/>
      </patternFill>
    </fill>
    <fill>
      <patternFill patternType="solid">
        <fgColor rgb="FFFFEC15"/>
        <bgColor indexed="64"/>
      </patternFill>
    </fill>
    <fill>
      <patternFill patternType="solid">
        <fgColor rgb="FF2D2B3C"/>
        <bgColor indexed="64"/>
      </patternFill>
    </fill>
    <fill>
      <patternFill patternType="solid">
        <fgColor rgb="FFDBFF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EC8EE"/>
        <bgColor indexed="64"/>
      </patternFill>
    </fill>
    <fill>
      <patternFill patternType="solid">
        <fgColor rgb="FF00C2CA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8C2E"/>
        <bgColor indexed="64"/>
      </patternFill>
    </fill>
    <fill>
      <patternFill patternType="solid">
        <fgColor theme="1" tint="0.24994659260841701"/>
        <bgColor indexed="65"/>
      </patternFill>
    </fill>
    <fill>
      <patternFill patternType="solid">
        <fgColor rgb="FFD09A6C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7" fillId="18" borderId="2" applyBorder="0">
      <alignment horizontal="center" vertical="center" textRotation="90" wrapText="1"/>
    </xf>
    <xf numFmtId="0" fontId="7" fillId="19" borderId="2" applyBorder="0">
      <alignment horizontal="center" vertical="center" textRotation="90" wrapText="1"/>
    </xf>
  </cellStyleXfs>
  <cellXfs count="86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quotePrefix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2" fillId="1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16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164" fontId="14" fillId="0" borderId="6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90" wrapText="1"/>
    </xf>
    <xf numFmtId="2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left" vertical="center"/>
    </xf>
    <xf numFmtId="0" fontId="15" fillId="0" borderId="1" xfId="0" applyFont="1" applyBorder="1"/>
    <xf numFmtId="165" fontId="4" fillId="3" borderId="1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7" fillId="18" borderId="2" xfId="1" applyBorder="1">
      <alignment horizontal="center" vertical="center" textRotation="90" wrapText="1"/>
    </xf>
    <xf numFmtId="0" fontId="7" fillId="18" borderId="4" xfId="1" applyBorder="1">
      <alignment horizontal="center" vertical="center" textRotation="90" wrapText="1"/>
    </xf>
    <xf numFmtId="0" fontId="7" fillId="18" borderId="13" xfId="1" applyBorder="1">
      <alignment horizontal="center" vertical="center" textRotation="90" wrapText="1"/>
    </xf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7" fillId="19" borderId="2" xfId="2" applyBorder="1">
      <alignment horizontal="center" vertical="center" textRotation="90" wrapText="1"/>
    </xf>
    <xf numFmtId="0" fontId="7" fillId="19" borderId="4" xfId="2" applyBorder="1">
      <alignment horizontal="center" vertical="center" textRotation="90" wrapText="1"/>
    </xf>
    <xf numFmtId="0" fontId="7" fillId="19" borderId="13" xfId="2" applyBorder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9" fillId="11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8" fillId="5" borderId="1" xfId="0" applyFont="1" applyFill="1" applyBorder="1" applyAlignment="1">
      <alignment horizontal="center" vertical="center" textRotation="90" wrapText="1"/>
    </xf>
    <xf numFmtId="0" fontId="7" fillId="1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9" fillId="9" borderId="1" xfId="0" applyFont="1" applyFill="1" applyBorder="1" applyAlignment="1">
      <alignment horizontal="center" vertical="center" textRotation="90" wrapText="1"/>
    </xf>
    <xf numFmtId="0" fontId="7" fillId="14" borderId="1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15" borderId="3" xfId="0" applyFont="1" applyFill="1" applyBorder="1" applyAlignment="1">
      <alignment horizontal="center" vertical="center" textRotation="90" wrapText="1"/>
    </xf>
    <xf numFmtId="0" fontId="7" fillId="15" borderId="0" xfId="0" applyFont="1" applyFill="1" applyAlignment="1">
      <alignment horizontal="center" vertical="center" textRotation="90" wrapText="1"/>
    </xf>
    <xf numFmtId="0" fontId="7" fillId="15" borderId="11" xfId="0" applyFont="1" applyFill="1" applyBorder="1" applyAlignment="1">
      <alignment horizontal="center" vertical="center" textRotation="90" wrapText="1"/>
    </xf>
    <xf numFmtId="0" fontId="7" fillId="17" borderId="8" xfId="0" applyFont="1" applyFill="1" applyBorder="1" applyAlignment="1">
      <alignment horizontal="center" vertical="center" textRotation="90" wrapText="1"/>
    </xf>
    <xf numFmtId="0" fontId="7" fillId="17" borderId="9" xfId="0" applyFont="1" applyFill="1" applyBorder="1" applyAlignment="1">
      <alignment horizontal="center" vertical="center" textRotation="90" wrapText="1"/>
    </xf>
    <xf numFmtId="0" fontId="7" fillId="17" borderId="10" xfId="0" applyFont="1" applyFill="1" applyBorder="1" applyAlignment="1">
      <alignment horizontal="center" vertical="center" textRotation="90" wrapText="1"/>
    </xf>
    <xf numFmtId="0" fontId="8" fillId="5" borderId="0" xfId="0" applyFont="1" applyFill="1" applyAlignment="1">
      <alignment horizontal="center" vertical="center" textRotation="90" wrapText="1"/>
    </xf>
    <xf numFmtId="0" fontId="2" fillId="13" borderId="2" xfId="0" applyFont="1" applyFill="1" applyBorder="1" applyAlignment="1">
      <alignment horizontal="center" vertical="center" textRotation="90" wrapText="1"/>
    </xf>
    <xf numFmtId="0" fontId="2" fillId="13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2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164" fontId="17" fillId="2" borderId="1" xfId="0" applyNumberFormat="1" applyFont="1" applyFill="1" applyBorder="1" applyAlignment="1">
      <alignment horizontal="left" vertical="center"/>
    </xf>
    <xf numFmtId="165" fontId="18" fillId="2" borderId="1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3">
    <cellStyle name="MLF" xfId="2" xr:uid="{193E021F-AF58-8C49-99CF-9802C24E84FF}"/>
    <cellStyle name="Normal" xfId="0" builtinId="0"/>
    <cellStyle name="Style 1" xfId="1" xr:uid="{EF6C43B4-D253-4549-B83A-7F5924C73652}"/>
  </cellStyles>
  <dxfs count="7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09A6C"/>
      <color rgb="FF658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323739</xdr:colOff>
      <xdr:row>0</xdr:row>
      <xdr:rowOff>25365</xdr:rowOff>
    </xdr:from>
    <xdr:to>
      <xdr:col>9</xdr:col>
      <xdr:colOff>319260</xdr:colOff>
      <xdr:row>0</xdr:row>
      <xdr:rowOff>271638</xdr:rowOff>
    </xdr:to>
    <xdr:pic>
      <xdr:nvPicPr>
        <xdr:cNvPr id="1172" name="Picture 4">
          <a:extLst>
            <a:ext uri="{FF2B5EF4-FFF2-40B4-BE49-F238E27FC236}">
              <a16:creationId xmlns:a16="http://schemas.microsoft.com/office/drawing/2014/main" id="{F5FCED52-DB3C-4241-9407-9A745993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879" y="25365"/>
          <a:ext cx="2061116" cy="24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2"/>
  <sheetViews>
    <sheetView tabSelected="1" zoomScale="172" zoomScaleNormal="172" zoomScalePageLayoutView="165" workbookViewId="0">
      <selection activeCell="E198" sqref="E198:J198"/>
    </sheetView>
  </sheetViews>
  <sheetFormatPr defaultColWidth="10.875" defaultRowHeight="9"/>
  <cols>
    <col min="1" max="1" width="6" style="1" customWidth="1"/>
    <col min="2" max="2" width="9.375" style="2" bestFit="1" customWidth="1"/>
    <col min="3" max="3" width="7" style="1" bestFit="1" customWidth="1"/>
    <col min="4" max="4" width="31.625" style="1" bestFit="1" customWidth="1"/>
    <col min="5" max="5" width="5.875" style="1" bestFit="1" customWidth="1"/>
    <col min="6" max="6" width="7.5" style="1" bestFit="1" customWidth="1"/>
    <col min="7" max="7" width="6.125" style="3" customWidth="1"/>
    <col min="8" max="8" width="6" style="1" bestFit="1" customWidth="1"/>
    <col min="9" max="9" width="7.5" style="1" customWidth="1"/>
    <col min="10" max="10" width="5.5" style="39" customWidth="1"/>
    <col min="11" max="16384" width="10.875" style="1"/>
  </cols>
  <sheetData>
    <row r="1" spans="1:10" s="21" customFormat="1" ht="21.95" customHeight="1">
      <c r="A1" s="53" t="s">
        <v>260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85" customFormat="1" ht="12.95" customHeight="1">
      <c r="A2" s="80"/>
      <c r="B2" s="81" t="s">
        <v>59</v>
      </c>
      <c r="C2" s="82" t="s">
        <v>193</v>
      </c>
      <c r="D2" s="82" t="s">
        <v>6</v>
      </c>
      <c r="E2" s="82" t="s">
        <v>57</v>
      </c>
      <c r="F2" s="82" t="s">
        <v>215</v>
      </c>
      <c r="G2" s="83" t="s">
        <v>232</v>
      </c>
      <c r="H2" s="82" t="s">
        <v>153</v>
      </c>
      <c r="I2" s="82" t="s">
        <v>145</v>
      </c>
      <c r="J2" s="84" t="s">
        <v>1</v>
      </c>
    </row>
    <row r="3" spans="1:10" ht="12.95" customHeight="1">
      <c r="A3" s="40" t="s">
        <v>332</v>
      </c>
      <c r="B3" s="19" t="s">
        <v>367</v>
      </c>
      <c r="C3" s="6">
        <v>850012597551</v>
      </c>
      <c r="D3" s="36" t="s">
        <v>333</v>
      </c>
      <c r="E3" s="9" t="s">
        <v>156</v>
      </c>
      <c r="F3" s="10" t="s">
        <v>1</v>
      </c>
      <c r="G3" s="12">
        <v>35.97</v>
      </c>
      <c r="H3" s="8"/>
      <c r="I3" s="11">
        <f t="shared" ref="I3:I12" si="0">SUM(G3*H3)</f>
        <v>0</v>
      </c>
      <c r="J3" s="37">
        <v>76.650000000000006</v>
      </c>
    </row>
    <row r="4" spans="1:10" ht="12.95" customHeight="1">
      <c r="A4" s="41"/>
      <c r="B4" s="19" t="s">
        <v>368</v>
      </c>
      <c r="C4" s="16">
        <v>850012597544</v>
      </c>
      <c r="D4" s="36" t="s">
        <v>334</v>
      </c>
      <c r="E4" s="9" t="s">
        <v>156</v>
      </c>
      <c r="F4" s="10" t="s">
        <v>1</v>
      </c>
      <c r="G4" s="12">
        <v>36.79</v>
      </c>
      <c r="H4" s="8"/>
      <c r="I4" s="11">
        <f t="shared" si="0"/>
        <v>0</v>
      </c>
      <c r="J4" s="37">
        <v>78.75</v>
      </c>
    </row>
    <row r="5" spans="1:10" ht="12.95" customHeight="1">
      <c r="A5" s="41"/>
      <c r="B5" s="19" t="s">
        <v>369</v>
      </c>
      <c r="C5" s="16">
        <v>850012597582</v>
      </c>
      <c r="D5" s="36" t="s">
        <v>335</v>
      </c>
      <c r="E5" s="9" t="s">
        <v>156</v>
      </c>
      <c r="F5" s="10" t="s">
        <v>1</v>
      </c>
      <c r="G5" s="12">
        <v>32.659999999999997</v>
      </c>
      <c r="H5" s="8"/>
      <c r="I5" s="11">
        <f t="shared" si="0"/>
        <v>0</v>
      </c>
      <c r="J5" s="37">
        <v>70.349999999999994</v>
      </c>
    </row>
    <row r="6" spans="1:10" ht="12.95" customHeight="1">
      <c r="A6" s="41"/>
      <c r="B6" s="19" t="s">
        <v>370</v>
      </c>
      <c r="C6" s="16">
        <v>850012597575</v>
      </c>
      <c r="D6" s="36" t="s">
        <v>336</v>
      </c>
      <c r="E6" s="9" t="s">
        <v>156</v>
      </c>
      <c r="F6" s="10" t="s">
        <v>1</v>
      </c>
      <c r="G6" s="12">
        <v>29.76</v>
      </c>
      <c r="H6" s="8"/>
      <c r="I6" s="11">
        <f t="shared" si="0"/>
        <v>0</v>
      </c>
      <c r="J6" s="37">
        <v>64.05</v>
      </c>
    </row>
    <row r="7" spans="1:10" ht="12.95" customHeight="1">
      <c r="A7" s="41"/>
      <c r="B7" s="19" t="s">
        <v>371</v>
      </c>
      <c r="C7" s="16">
        <v>850012597568</v>
      </c>
      <c r="D7" s="36" t="s">
        <v>337</v>
      </c>
      <c r="E7" s="9" t="s">
        <v>156</v>
      </c>
      <c r="F7" s="10" t="s">
        <v>1</v>
      </c>
      <c r="G7" s="12">
        <v>43.41</v>
      </c>
      <c r="H7" s="8"/>
      <c r="I7" s="11">
        <f t="shared" si="0"/>
        <v>0</v>
      </c>
      <c r="J7" s="37">
        <v>93.45</v>
      </c>
    </row>
    <row r="8" spans="1:10" ht="12.95" customHeight="1">
      <c r="A8" s="41"/>
      <c r="B8" s="19" t="s">
        <v>372</v>
      </c>
      <c r="C8" s="16">
        <v>850012597605</v>
      </c>
      <c r="D8" s="36" t="s">
        <v>338</v>
      </c>
      <c r="E8" s="9" t="s">
        <v>156</v>
      </c>
      <c r="F8" s="10" t="s">
        <v>1</v>
      </c>
      <c r="G8" s="12">
        <v>105.82</v>
      </c>
      <c r="H8" s="8"/>
      <c r="I8" s="11">
        <f t="shared" si="0"/>
        <v>0</v>
      </c>
      <c r="J8" s="37">
        <v>226.8</v>
      </c>
    </row>
    <row r="9" spans="1:10" ht="12.95" customHeight="1">
      <c r="A9" s="41"/>
      <c r="B9" s="19" t="s">
        <v>373</v>
      </c>
      <c r="C9" s="16">
        <v>850012597537</v>
      </c>
      <c r="D9" s="36" t="s">
        <v>339</v>
      </c>
      <c r="E9" s="9" t="s">
        <v>156</v>
      </c>
      <c r="F9" s="10" t="s">
        <v>1</v>
      </c>
      <c r="G9" s="12">
        <v>85.58</v>
      </c>
      <c r="H9" s="8"/>
      <c r="I9" s="11">
        <f t="shared" si="0"/>
        <v>0</v>
      </c>
      <c r="J9" s="37">
        <v>183.75</v>
      </c>
    </row>
    <row r="10" spans="1:10" ht="12.95" customHeight="1">
      <c r="A10" s="41"/>
      <c r="B10" s="19" t="s">
        <v>374</v>
      </c>
      <c r="C10" s="16"/>
      <c r="D10" s="36" t="s">
        <v>340</v>
      </c>
      <c r="E10" s="9" t="s">
        <v>158</v>
      </c>
      <c r="F10" s="10" t="s">
        <v>1</v>
      </c>
      <c r="G10" s="12">
        <v>19.43</v>
      </c>
      <c r="H10" s="8"/>
      <c r="I10" s="11">
        <f t="shared" si="0"/>
        <v>0</v>
      </c>
      <c r="J10" s="37">
        <v>44.1</v>
      </c>
    </row>
    <row r="11" spans="1:10" ht="12.95" customHeight="1">
      <c r="A11" s="41"/>
      <c r="B11" s="19" t="s">
        <v>375</v>
      </c>
      <c r="C11" s="16"/>
      <c r="D11" s="36" t="s">
        <v>341</v>
      </c>
      <c r="E11" s="9" t="s">
        <v>158</v>
      </c>
      <c r="F11" s="10" t="s">
        <v>1</v>
      </c>
      <c r="G11" s="12">
        <v>20.67</v>
      </c>
      <c r="H11" s="8"/>
      <c r="I11" s="11">
        <f t="shared" si="0"/>
        <v>0</v>
      </c>
      <c r="J11" s="37">
        <v>47.25</v>
      </c>
    </row>
    <row r="12" spans="1:10" ht="12.95" customHeight="1">
      <c r="A12" s="41"/>
      <c r="B12" s="19" t="s">
        <v>376</v>
      </c>
      <c r="C12" s="16"/>
      <c r="D12" s="36" t="s">
        <v>342</v>
      </c>
      <c r="E12" s="9" t="s">
        <v>158</v>
      </c>
      <c r="F12" s="10" t="s">
        <v>1</v>
      </c>
      <c r="G12" s="12">
        <v>22.43</v>
      </c>
      <c r="H12" s="8"/>
      <c r="I12" s="11">
        <f t="shared" si="0"/>
        <v>0</v>
      </c>
      <c r="J12" s="37">
        <v>50.4</v>
      </c>
    </row>
    <row r="13" spans="1:10" ht="12.95" customHeight="1">
      <c r="A13" s="42"/>
      <c r="B13" s="19" t="s">
        <v>377</v>
      </c>
      <c r="C13" s="16"/>
      <c r="D13" s="36" t="s">
        <v>343</v>
      </c>
      <c r="E13" s="9" t="s">
        <v>158</v>
      </c>
      <c r="F13" s="10" t="s">
        <v>1</v>
      </c>
      <c r="G13" s="12">
        <v>23.37</v>
      </c>
      <c r="H13" s="8"/>
      <c r="I13" s="11">
        <f>SUM(G13*H13)</f>
        <v>0</v>
      </c>
      <c r="J13" s="37">
        <v>52.5</v>
      </c>
    </row>
    <row r="14" spans="1:10" ht="12.9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2.95" customHeight="1">
      <c r="A15" s="48" t="s">
        <v>383</v>
      </c>
      <c r="B15" s="19" t="s">
        <v>63</v>
      </c>
      <c r="C15" s="6">
        <v>839704000043</v>
      </c>
      <c r="D15" s="8" t="s">
        <v>20</v>
      </c>
      <c r="E15" s="9" t="s">
        <v>154</v>
      </c>
      <c r="F15" s="10" t="s">
        <v>1</v>
      </c>
      <c r="G15" s="12">
        <v>13.57</v>
      </c>
      <c r="H15" s="8"/>
      <c r="I15" s="11">
        <f t="shared" ref="I15:I19" si="1">SUM(G15*H15)</f>
        <v>0</v>
      </c>
      <c r="J15" s="37">
        <v>30.45</v>
      </c>
    </row>
    <row r="16" spans="1:10" ht="12.95" customHeight="1">
      <c r="A16" s="48"/>
      <c r="B16" s="19" t="s">
        <v>60</v>
      </c>
      <c r="C16" s="16">
        <v>123456789012</v>
      </c>
      <c r="D16" s="8" t="s">
        <v>19</v>
      </c>
      <c r="E16" s="9" t="s">
        <v>156</v>
      </c>
      <c r="F16" s="10" t="s">
        <v>1</v>
      </c>
      <c r="G16" s="12">
        <v>31.82</v>
      </c>
      <c r="H16" s="8"/>
      <c r="I16" s="11">
        <f t="shared" ref="I16:I17" si="2">SUM(G16*H16)</f>
        <v>0</v>
      </c>
      <c r="J16" s="37">
        <v>72.45</v>
      </c>
    </row>
    <row r="17" spans="1:10" ht="12.95" customHeight="1">
      <c r="A17" s="48"/>
      <c r="B17" s="19" t="s">
        <v>248</v>
      </c>
      <c r="C17" s="16">
        <v>839704002436</v>
      </c>
      <c r="D17" s="8" t="s">
        <v>247</v>
      </c>
      <c r="E17" s="9" t="s">
        <v>156</v>
      </c>
      <c r="F17" s="10" t="s">
        <v>1</v>
      </c>
      <c r="G17" s="12">
        <v>30.11</v>
      </c>
      <c r="H17" s="8"/>
      <c r="I17" s="11">
        <f t="shared" si="2"/>
        <v>0</v>
      </c>
      <c r="J17" s="37">
        <v>68.25</v>
      </c>
    </row>
    <row r="18" spans="1:10" ht="12.95" customHeight="1">
      <c r="A18" s="48"/>
      <c r="B18" s="19" t="s">
        <v>61</v>
      </c>
      <c r="C18" s="17" t="s">
        <v>228</v>
      </c>
      <c r="D18" s="8" t="s">
        <v>8</v>
      </c>
      <c r="E18" s="9" t="s">
        <v>156</v>
      </c>
      <c r="F18" s="10" t="s">
        <v>1</v>
      </c>
      <c r="G18" s="12">
        <v>31.8</v>
      </c>
      <c r="H18" s="8"/>
      <c r="I18" s="11">
        <f t="shared" si="1"/>
        <v>0</v>
      </c>
      <c r="J18" s="37">
        <v>72.45</v>
      </c>
    </row>
    <row r="19" spans="1:10" ht="12.95" customHeight="1">
      <c r="A19" s="48"/>
      <c r="B19" s="19" t="s">
        <v>128</v>
      </c>
      <c r="C19" s="6">
        <v>839704000036</v>
      </c>
      <c r="D19" s="8" t="s">
        <v>53</v>
      </c>
      <c r="E19" s="9" t="s">
        <v>156</v>
      </c>
      <c r="F19" s="10" t="s">
        <v>1</v>
      </c>
      <c r="G19" s="12">
        <v>32.24</v>
      </c>
      <c r="H19" s="8"/>
      <c r="I19" s="11">
        <f t="shared" si="1"/>
        <v>0</v>
      </c>
      <c r="J19" s="37">
        <v>73.5</v>
      </c>
    </row>
    <row r="20" spans="1:10" ht="12.95" customHeight="1">
      <c r="A20" s="48"/>
      <c r="B20" s="19" t="s">
        <v>65</v>
      </c>
      <c r="C20" s="6">
        <v>839704001088</v>
      </c>
      <c r="D20" s="8" t="s">
        <v>21</v>
      </c>
      <c r="E20" s="9" t="s">
        <v>157</v>
      </c>
      <c r="F20" s="10" t="s">
        <v>1</v>
      </c>
      <c r="G20" s="12">
        <v>33.08</v>
      </c>
      <c r="H20" s="8"/>
      <c r="I20" s="11">
        <f t="shared" ref="I20:I27" si="3">SUM(G20*H20)</f>
        <v>0</v>
      </c>
      <c r="J20" s="37">
        <v>74.55</v>
      </c>
    </row>
    <row r="21" spans="1:10" ht="12.95" customHeight="1">
      <c r="A21" s="48"/>
      <c r="B21" s="19" t="s">
        <v>269</v>
      </c>
      <c r="C21" s="6">
        <v>839704000166</v>
      </c>
      <c r="D21" s="8" t="s">
        <v>266</v>
      </c>
      <c r="E21" s="9" t="s">
        <v>157</v>
      </c>
      <c r="F21" s="10" t="s">
        <v>1</v>
      </c>
      <c r="G21" s="12">
        <v>23.75</v>
      </c>
      <c r="H21" s="8"/>
      <c r="I21" s="11">
        <f t="shared" ref="I21:I22" si="4">SUM(G21*H21)</f>
        <v>0</v>
      </c>
      <c r="J21" s="37">
        <v>53.55</v>
      </c>
    </row>
    <row r="22" spans="1:10" ht="12.95" customHeight="1">
      <c r="A22" s="48"/>
      <c r="B22" s="19" t="s">
        <v>299</v>
      </c>
      <c r="C22" s="6">
        <v>839704000173</v>
      </c>
      <c r="D22" s="8" t="s">
        <v>300</v>
      </c>
      <c r="E22" s="9" t="s">
        <v>157</v>
      </c>
      <c r="F22" s="10" t="s">
        <v>1</v>
      </c>
      <c r="G22" s="12">
        <v>23.75</v>
      </c>
      <c r="H22" s="8"/>
      <c r="I22" s="11">
        <f t="shared" si="4"/>
        <v>0</v>
      </c>
      <c r="J22" s="37">
        <v>53.55</v>
      </c>
    </row>
    <row r="23" spans="1:10" ht="12.95" customHeight="1">
      <c r="A23" s="48"/>
      <c r="B23" s="19" t="s">
        <v>67</v>
      </c>
      <c r="C23" s="6">
        <v>839704000067</v>
      </c>
      <c r="D23" s="8" t="s">
        <v>216</v>
      </c>
      <c r="E23" s="9" t="s">
        <v>157</v>
      </c>
      <c r="F23" s="10" t="s">
        <v>1</v>
      </c>
      <c r="G23" s="12">
        <v>21.21</v>
      </c>
      <c r="H23" s="8"/>
      <c r="I23" s="11">
        <f t="shared" si="3"/>
        <v>0</v>
      </c>
      <c r="J23" s="37">
        <v>48.3</v>
      </c>
    </row>
    <row r="24" spans="1:10" ht="12.95" customHeight="1">
      <c r="A24" s="48"/>
      <c r="B24" s="19" t="s">
        <v>131</v>
      </c>
      <c r="C24" s="6">
        <v>839704000128</v>
      </c>
      <c r="D24" s="8" t="s">
        <v>212</v>
      </c>
      <c r="E24" s="9" t="s">
        <v>157</v>
      </c>
      <c r="F24" s="10" t="s">
        <v>1</v>
      </c>
      <c r="G24" s="12">
        <v>22.91</v>
      </c>
      <c r="H24" s="8"/>
      <c r="I24" s="11">
        <f t="shared" si="3"/>
        <v>0</v>
      </c>
      <c r="J24" s="37">
        <v>51.45</v>
      </c>
    </row>
    <row r="25" spans="1:10" ht="12.95" customHeight="1">
      <c r="A25" s="48"/>
      <c r="B25" s="19" t="s">
        <v>132</v>
      </c>
      <c r="C25" s="6">
        <v>839704000098</v>
      </c>
      <c r="D25" s="8" t="s">
        <v>213</v>
      </c>
      <c r="E25" s="9" t="s">
        <v>157</v>
      </c>
      <c r="F25" s="10" t="s">
        <v>1</v>
      </c>
      <c r="G25" s="12">
        <v>23.33</v>
      </c>
      <c r="H25" s="8"/>
      <c r="I25" s="11">
        <f t="shared" si="3"/>
        <v>0</v>
      </c>
      <c r="J25" s="37">
        <v>52.5</v>
      </c>
    </row>
    <row r="26" spans="1:10" ht="12.95" customHeight="1">
      <c r="A26" s="48"/>
      <c r="B26" s="19" t="s">
        <v>69</v>
      </c>
      <c r="C26" s="6">
        <v>839704000104</v>
      </c>
      <c r="D26" s="8" t="s">
        <v>298</v>
      </c>
      <c r="E26" s="9" t="s">
        <v>157</v>
      </c>
      <c r="F26" s="10" t="s">
        <v>1</v>
      </c>
      <c r="G26" s="12">
        <v>23.33</v>
      </c>
      <c r="H26" s="8"/>
      <c r="I26" s="11">
        <f t="shared" si="3"/>
        <v>0</v>
      </c>
      <c r="J26" s="37">
        <v>52.5</v>
      </c>
    </row>
    <row r="27" spans="1:10" ht="12.95" customHeight="1">
      <c r="A27" s="48"/>
      <c r="B27" s="19" t="s">
        <v>70</v>
      </c>
      <c r="C27" s="6">
        <v>839704000111</v>
      </c>
      <c r="D27" s="8" t="s">
        <v>214</v>
      </c>
      <c r="E27" s="9" t="s">
        <v>157</v>
      </c>
      <c r="F27" s="10" t="s">
        <v>1</v>
      </c>
      <c r="G27" s="12">
        <v>23.33</v>
      </c>
      <c r="H27" s="8"/>
      <c r="I27" s="11">
        <f t="shared" si="3"/>
        <v>0</v>
      </c>
      <c r="J27" s="37">
        <v>52.5</v>
      </c>
    </row>
    <row r="28" spans="1:10" ht="12.9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2.95" customHeight="1">
      <c r="A29" s="58" t="s">
        <v>146</v>
      </c>
      <c r="B29" s="19" t="s">
        <v>96</v>
      </c>
      <c r="C29" s="5">
        <v>839704000265</v>
      </c>
      <c r="D29" s="8" t="s">
        <v>35</v>
      </c>
      <c r="E29" s="9" t="s">
        <v>154</v>
      </c>
      <c r="F29" s="10" t="s">
        <v>1</v>
      </c>
      <c r="G29" s="12">
        <v>13.99</v>
      </c>
      <c r="H29" s="8"/>
      <c r="I29" s="11">
        <f t="shared" ref="I29:I35" si="5">SUM(G29*H29)</f>
        <v>0</v>
      </c>
      <c r="J29" s="37">
        <v>31.5</v>
      </c>
    </row>
    <row r="30" spans="1:10" ht="12.95" customHeight="1">
      <c r="A30" s="58"/>
      <c r="B30" s="19" t="s">
        <v>89</v>
      </c>
      <c r="C30" s="5">
        <v>839704000234</v>
      </c>
      <c r="D30" s="8" t="s">
        <v>34</v>
      </c>
      <c r="E30" s="9" t="s">
        <v>158</v>
      </c>
      <c r="F30" s="10" t="s">
        <v>1</v>
      </c>
      <c r="G30" s="12">
        <v>34.340000000000003</v>
      </c>
      <c r="H30" s="8"/>
      <c r="I30" s="11">
        <f t="shared" si="5"/>
        <v>0</v>
      </c>
      <c r="J30" s="37">
        <v>77.7</v>
      </c>
    </row>
    <row r="31" spans="1:10" ht="12.95" customHeight="1">
      <c r="A31" s="58"/>
      <c r="B31" s="19" t="s">
        <v>90</v>
      </c>
      <c r="C31" s="5">
        <v>839704000241</v>
      </c>
      <c r="D31" s="8" t="s">
        <v>36</v>
      </c>
      <c r="E31" s="9" t="s">
        <v>156</v>
      </c>
      <c r="F31" s="10" t="s">
        <v>1</v>
      </c>
      <c r="G31" s="12">
        <v>82.7</v>
      </c>
      <c r="H31" s="8"/>
      <c r="I31" s="11">
        <f t="shared" si="5"/>
        <v>0</v>
      </c>
      <c r="J31" s="37">
        <v>186.9</v>
      </c>
    </row>
    <row r="32" spans="1:10" ht="12.95" customHeight="1">
      <c r="A32" s="58"/>
      <c r="B32" s="19" t="s">
        <v>91</v>
      </c>
      <c r="C32" s="5">
        <v>839704000289</v>
      </c>
      <c r="D32" s="8" t="s">
        <v>217</v>
      </c>
      <c r="E32" s="9" t="s">
        <v>157</v>
      </c>
      <c r="F32" s="10" t="s">
        <v>1</v>
      </c>
      <c r="G32" s="12">
        <v>37.32</v>
      </c>
      <c r="H32" s="8"/>
      <c r="I32" s="11">
        <f t="shared" si="5"/>
        <v>0</v>
      </c>
      <c r="J32" s="37">
        <v>84</v>
      </c>
    </row>
    <row r="33" spans="1:10" ht="12.95" customHeight="1">
      <c r="A33" s="58"/>
      <c r="B33" s="19" t="s">
        <v>93</v>
      </c>
      <c r="C33" s="5">
        <v>839704000289</v>
      </c>
      <c r="D33" s="8" t="s">
        <v>32</v>
      </c>
      <c r="E33" s="9" t="s">
        <v>157</v>
      </c>
      <c r="F33" s="10" t="s">
        <v>1</v>
      </c>
      <c r="G33" s="12">
        <v>35.619999999999997</v>
      </c>
      <c r="H33" s="8"/>
      <c r="I33" s="11">
        <f t="shared" si="5"/>
        <v>0</v>
      </c>
      <c r="J33" s="37">
        <v>80.849999999999994</v>
      </c>
    </row>
    <row r="34" spans="1:10" ht="12.95" customHeight="1">
      <c r="A34" s="58"/>
      <c r="B34" s="19" t="s">
        <v>94</v>
      </c>
      <c r="C34" s="5">
        <v>839704000302</v>
      </c>
      <c r="D34" s="8" t="s">
        <v>42</v>
      </c>
      <c r="E34" s="9" t="s">
        <v>156</v>
      </c>
      <c r="F34" s="10" t="s">
        <v>1</v>
      </c>
      <c r="G34" s="12">
        <v>33.92</v>
      </c>
      <c r="H34" s="8"/>
      <c r="I34" s="11">
        <f t="shared" si="5"/>
        <v>0</v>
      </c>
      <c r="J34" s="37">
        <v>76.650000000000006</v>
      </c>
    </row>
    <row r="35" spans="1:10" ht="12.95" customHeight="1">
      <c r="A35" s="58"/>
      <c r="B35" s="19" t="s">
        <v>95</v>
      </c>
      <c r="C35" s="16">
        <v>839704000258</v>
      </c>
      <c r="D35" s="8" t="s">
        <v>211</v>
      </c>
      <c r="E35" s="9" t="s">
        <v>157</v>
      </c>
      <c r="F35" s="10" t="s">
        <v>1</v>
      </c>
      <c r="G35" s="12">
        <v>26.71</v>
      </c>
      <c r="H35" s="8"/>
      <c r="I35" s="11">
        <f t="shared" si="5"/>
        <v>0</v>
      </c>
      <c r="J35" s="37">
        <v>60.9</v>
      </c>
    </row>
    <row r="36" spans="1:10" ht="12.9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12.95" customHeight="1">
      <c r="A37" s="59" t="s">
        <v>147</v>
      </c>
      <c r="B37" s="19" t="s">
        <v>71</v>
      </c>
      <c r="C37" s="5">
        <v>839704000357</v>
      </c>
      <c r="D37" s="8" t="s">
        <v>224</v>
      </c>
      <c r="E37" s="9" t="s">
        <v>156</v>
      </c>
      <c r="F37" s="10" t="s">
        <v>1</v>
      </c>
      <c r="G37" s="12">
        <v>39.020000000000003</v>
      </c>
      <c r="H37" s="8"/>
      <c r="I37" s="11">
        <f>SUM(G37*H37)</f>
        <v>0</v>
      </c>
      <c r="J37" s="37">
        <v>88.2</v>
      </c>
    </row>
    <row r="38" spans="1:10" ht="12.95" customHeight="1">
      <c r="A38" s="59"/>
      <c r="B38" s="19" t="s">
        <v>72</v>
      </c>
      <c r="C38" s="5">
        <v>839704000319</v>
      </c>
      <c r="D38" s="8" t="s">
        <v>0</v>
      </c>
      <c r="E38" s="9" t="s">
        <v>154</v>
      </c>
      <c r="F38" s="10" t="s">
        <v>1</v>
      </c>
      <c r="G38" s="12">
        <v>14.85</v>
      </c>
      <c r="H38" s="8"/>
      <c r="I38" s="11">
        <f>SUM(G38*H38)</f>
        <v>0</v>
      </c>
      <c r="J38" s="37">
        <v>33.6</v>
      </c>
    </row>
    <row r="39" spans="1:10" ht="12.95" customHeight="1">
      <c r="A39" s="59"/>
      <c r="B39" s="19" t="s">
        <v>73</v>
      </c>
      <c r="C39" s="5">
        <v>839704000333</v>
      </c>
      <c r="D39" s="8" t="s">
        <v>5</v>
      </c>
      <c r="E39" s="9" t="s">
        <v>157</v>
      </c>
      <c r="F39" s="10" t="s">
        <v>1</v>
      </c>
      <c r="G39" s="12">
        <v>19.510000000000002</v>
      </c>
      <c r="H39" s="8"/>
      <c r="I39" s="11">
        <f>SUM(G39*H39)</f>
        <v>0</v>
      </c>
      <c r="J39" s="37">
        <v>44.1</v>
      </c>
    </row>
    <row r="40" spans="1:10" ht="12.9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2.95" customHeight="1">
      <c r="A41" s="49" t="s">
        <v>150</v>
      </c>
      <c r="B41" s="19" t="s">
        <v>75</v>
      </c>
      <c r="C41" s="6">
        <v>839704000425</v>
      </c>
      <c r="D41" s="8" t="s">
        <v>9</v>
      </c>
      <c r="E41" s="9" t="s">
        <v>154</v>
      </c>
      <c r="F41" s="10" t="s">
        <v>1</v>
      </c>
      <c r="G41" s="12">
        <v>15.69</v>
      </c>
      <c r="H41" s="8"/>
      <c r="I41" s="11">
        <f>SUM(G41*H41)</f>
        <v>0</v>
      </c>
      <c r="J41" s="37">
        <v>35.700000000000003</v>
      </c>
    </row>
    <row r="42" spans="1:10" ht="12.95" customHeight="1">
      <c r="A42" s="49"/>
      <c r="B42" s="19" t="s">
        <v>76</v>
      </c>
      <c r="C42" s="6">
        <v>839704000449</v>
      </c>
      <c r="D42" s="8" t="s">
        <v>10</v>
      </c>
      <c r="E42" s="9" t="s">
        <v>156</v>
      </c>
      <c r="F42" s="10" t="s">
        <v>1</v>
      </c>
      <c r="G42" s="12">
        <v>16.13</v>
      </c>
      <c r="H42" s="8"/>
      <c r="I42" s="11">
        <f>SUM(G42*H42)</f>
        <v>0</v>
      </c>
      <c r="J42" s="37">
        <v>36.75</v>
      </c>
    </row>
    <row r="43" spans="1:10" ht="12.95" customHeight="1">
      <c r="A43" s="49"/>
      <c r="B43" s="19" t="s">
        <v>233</v>
      </c>
      <c r="C43" s="6">
        <v>839704000180</v>
      </c>
      <c r="D43" s="8" t="s">
        <v>321</v>
      </c>
      <c r="E43" s="9" t="s">
        <v>156</v>
      </c>
      <c r="F43" s="10" t="s">
        <v>1</v>
      </c>
      <c r="G43" s="12">
        <v>34.78</v>
      </c>
      <c r="H43" s="8"/>
      <c r="I43" s="11">
        <f>SUM(G43*H43)</f>
        <v>0</v>
      </c>
      <c r="J43" s="37">
        <v>78.75</v>
      </c>
    </row>
    <row r="44" spans="1:10" ht="12.95" customHeight="1">
      <c r="A44" s="49"/>
      <c r="B44" s="19" t="s">
        <v>77</v>
      </c>
      <c r="C44" s="6">
        <v>839704000456</v>
      </c>
      <c r="D44" s="8" t="s">
        <v>11</v>
      </c>
      <c r="E44" s="9" t="s">
        <v>156</v>
      </c>
      <c r="F44" s="10" t="s">
        <v>1</v>
      </c>
      <c r="G44" s="12">
        <v>32.24</v>
      </c>
      <c r="H44" s="8"/>
      <c r="I44" s="11">
        <f>SUM(G44*H44)</f>
        <v>0</v>
      </c>
      <c r="J44" s="37">
        <v>73.5</v>
      </c>
    </row>
    <row r="45" spans="1:10" ht="12.9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2.95" customHeight="1">
      <c r="A46" s="60" t="s">
        <v>148</v>
      </c>
      <c r="B46" s="19" t="s">
        <v>82</v>
      </c>
      <c r="C46" s="5">
        <v>839704000166</v>
      </c>
      <c r="D46" s="8" t="s">
        <v>12</v>
      </c>
      <c r="E46" s="9" t="s">
        <v>154</v>
      </c>
      <c r="F46" s="10" t="s">
        <v>1</v>
      </c>
      <c r="G46" s="12">
        <v>14.85</v>
      </c>
      <c r="H46" s="8"/>
      <c r="I46" s="11">
        <f t="shared" ref="I46:I51" si="6">SUM(G46*H46)</f>
        <v>0</v>
      </c>
      <c r="J46" s="37">
        <v>33.6</v>
      </c>
    </row>
    <row r="47" spans="1:10" ht="12.95" customHeight="1">
      <c r="A47" s="60"/>
      <c r="B47" s="19" t="s">
        <v>74</v>
      </c>
      <c r="C47" s="5">
        <v>839704000166</v>
      </c>
      <c r="D47" s="8" t="s">
        <v>13</v>
      </c>
      <c r="E47" s="9" t="s">
        <v>154</v>
      </c>
      <c r="F47" s="10" t="s">
        <v>1</v>
      </c>
      <c r="G47" s="12">
        <v>13.36</v>
      </c>
      <c r="H47" s="8"/>
      <c r="I47" s="11">
        <f t="shared" si="6"/>
        <v>0</v>
      </c>
      <c r="J47" s="37">
        <v>30.45</v>
      </c>
    </row>
    <row r="48" spans="1:10" ht="12.95" customHeight="1">
      <c r="A48" s="60"/>
      <c r="B48" s="19" t="s">
        <v>78</v>
      </c>
      <c r="C48" s="5">
        <v>839704000203</v>
      </c>
      <c r="D48" s="8" t="s">
        <v>14</v>
      </c>
      <c r="E48" s="9" t="s">
        <v>157</v>
      </c>
      <c r="F48" s="10" t="s">
        <v>1</v>
      </c>
      <c r="G48" s="12">
        <v>19.510000000000002</v>
      </c>
      <c r="H48" s="8"/>
      <c r="I48" s="11">
        <f t="shared" si="6"/>
        <v>0</v>
      </c>
      <c r="J48" s="37">
        <v>44.1</v>
      </c>
    </row>
    <row r="49" spans="1:10" ht="12.95" customHeight="1">
      <c r="A49" s="60"/>
      <c r="B49" s="19" t="s">
        <v>79</v>
      </c>
      <c r="C49" s="5">
        <v>839704000227</v>
      </c>
      <c r="D49" s="8" t="s">
        <v>15</v>
      </c>
      <c r="E49" s="9" t="s">
        <v>188</v>
      </c>
      <c r="F49" s="10" t="s">
        <v>1</v>
      </c>
      <c r="G49" s="12">
        <v>14.43</v>
      </c>
      <c r="H49" s="8"/>
      <c r="I49" s="11">
        <f t="shared" si="6"/>
        <v>0</v>
      </c>
      <c r="J49" s="37">
        <v>32.549999999999997</v>
      </c>
    </row>
    <row r="50" spans="1:10" ht="12.95" customHeight="1">
      <c r="A50" s="60"/>
      <c r="B50" s="19" t="s">
        <v>80</v>
      </c>
      <c r="C50" s="5">
        <v>839704000197</v>
      </c>
      <c r="D50" s="8" t="s">
        <v>16</v>
      </c>
      <c r="E50" s="9" t="s">
        <v>156</v>
      </c>
      <c r="F50" s="10" t="s">
        <v>1</v>
      </c>
      <c r="G50" s="12">
        <v>28.41</v>
      </c>
      <c r="H50" s="8"/>
      <c r="I50" s="11">
        <f t="shared" si="6"/>
        <v>0</v>
      </c>
      <c r="J50" s="37">
        <v>64.05</v>
      </c>
    </row>
    <row r="51" spans="1:10" ht="12.95" customHeight="1">
      <c r="A51" s="60"/>
      <c r="B51" s="19" t="s">
        <v>81</v>
      </c>
      <c r="C51" s="5">
        <v>839704000180</v>
      </c>
      <c r="D51" s="8" t="s">
        <v>17</v>
      </c>
      <c r="E51" s="9" t="s">
        <v>191</v>
      </c>
      <c r="F51" s="10" t="s">
        <v>1</v>
      </c>
      <c r="G51" s="12">
        <v>15.27</v>
      </c>
      <c r="H51" s="8"/>
      <c r="I51" s="11">
        <f t="shared" si="6"/>
        <v>0</v>
      </c>
      <c r="J51" s="37">
        <v>34.65</v>
      </c>
    </row>
    <row r="52" spans="1:10" ht="12.9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2.95" customHeight="1">
      <c r="A53" s="65" t="s">
        <v>151</v>
      </c>
      <c r="B53" s="19" t="s">
        <v>98</v>
      </c>
      <c r="C53" s="17" t="s">
        <v>197</v>
      </c>
      <c r="D53" s="8" t="s">
        <v>47</v>
      </c>
      <c r="E53" s="9" t="s">
        <v>154</v>
      </c>
      <c r="F53" s="10" t="s">
        <v>1</v>
      </c>
      <c r="G53" s="12">
        <v>23.75</v>
      </c>
      <c r="H53" s="8"/>
      <c r="I53" s="11">
        <f t="shared" ref="I53:I59" si="7">SUM(G53*H53)</f>
        <v>0</v>
      </c>
      <c r="J53" s="37">
        <v>53.55</v>
      </c>
    </row>
    <row r="54" spans="1:10" ht="12.95" customHeight="1">
      <c r="A54" s="65"/>
      <c r="B54" s="19" t="s">
        <v>99</v>
      </c>
      <c r="C54" s="5">
        <v>839704000463</v>
      </c>
      <c r="D54" s="8" t="s">
        <v>48</v>
      </c>
      <c r="E54" s="9" t="s">
        <v>156</v>
      </c>
      <c r="F54" s="10" t="s">
        <v>1</v>
      </c>
      <c r="G54" s="12">
        <v>105.17</v>
      </c>
      <c r="H54" s="8"/>
      <c r="I54" s="11">
        <f t="shared" si="7"/>
        <v>0</v>
      </c>
      <c r="J54" s="37">
        <v>238.35</v>
      </c>
    </row>
    <row r="55" spans="1:10" ht="12.95" customHeight="1">
      <c r="A55" s="65"/>
      <c r="B55" s="19" t="s">
        <v>100</v>
      </c>
      <c r="C55" s="5">
        <v>839704000487</v>
      </c>
      <c r="D55" s="8" t="s">
        <v>49</v>
      </c>
      <c r="E55" s="9" t="s">
        <v>156</v>
      </c>
      <c r="F55" s="10" t="s">
        <v>1</v>
      </c>
      <c r="G55" s="12">
        <v>33.08</v>
      </c>
      <c r="H55" s="8"/>
      <c r="I55" s="11">
        <f t="shared" si="7"/>
        <v>0</v>
      </c>
      <c r="J55" s="37">
        <v>74.55</v>
      </c>
    </row>
    <row r="56" spans="1:10" ht="12.95" customHeight="1">
      <c r="A56" s="65"/>
      <c r="B56" s="19" t="s">
        <v>194</v>
      </c>
      <c r="C56" s="5">
        <v>839704001040</v>
      </c>
      <c r="D56" s="8" t="s">
        <v>50</v>
      </c>
      <c r="E56" s="9" t="s">
        <v>154</v>
      </c>
      <c r="F56" s="10" t="s">
        <v>1</v>
      </c>
      <c r="G56" s="12">
        <v>18.649999999999999</v>
      </c>
      <c r="H56" s="8"/>
      <c r="I56" s="11">
        <f t="shared" si="7"/>
        <v>0</v>
      </c>
      <c r="J56" s="37">
        <v>42</v>
      </c>
    </row>
    <row r="57" spans="1:10" ht="12.95" customHeight="1">
      <c r="A57" s="65"/>
      <c r="B57" s="19" t="s">
        <v>102</v>
      </c>
      <c r="C57" s="17" t="s">
        <v>196</v>
      </c>
      <c r="D57" s="8" t="s">
        <v>202</v>
      </c>
      <c r="E57" s="9" t="s">
        <v>156</v>
      </c>
      <c r="F57" s="10" t="s">
        <v>1</v>
      </c>
      <c r="G57" s="12">
        <v>105.17</v>
      </c>
      <c r="H57" s="8"/>
      <c r="I57" s="11">
        <f t="shared" si="7"/>
        <v>0</v>
      </c>
      <c r="J57" s="37">
        <v>238.35</v>
      </c>
    </row>
    <row r="58" spans="1:10" ht="12.95" customHeight="1">
      <c r="A58" s="65"/>
      <c r="B58" s="19" t="s">
        <v>103</v>
      </c>
      <c r="C58" s="5">
        <v>839704001057</v>
      </c>
      <c r="D58" s="8" t="s">
        <v>51</v>
      </c>
      <c r="E58" s="9" t="s">
        <v>191</v>
      </c>
      <c r="F58" s="10" t="s">
        <v>1</v>
      </c>
      <c r="G58" s="12">
        <v>23.75</v>
      </c>
      <c r="H58" s="8"/>
      <c r="I58" s="11">
        <f t="shared" si="7"/>
        <v>0</v>
      </c>
      <c r="J58" s="37">
        <v>53.55</v>
      </c>
    </row>
    <row r="59" spans="1:10" ht="12.95" customHeight="1">
      <c r="A59" s="65"/>
      <c r="B59" s="19" t="s">
        <v>104</v>
      </c>
      <c r="C59" s="5">
        <v>839704001033</v>
      </c>
      <c r="D59" s="8" t="s">
        <v>52</v>
      </c>
      <c r="E59" s="9" t="s">
        <v>157</v>
      </c>
      <c r="F59" s="10" t="s">
        <v>1</v>
      </c>
      <c r="G59" s="12">
        <v>31.82</v>
      </c>
      <c r="H59" s="8"/>
      <c r="I59" s="11">
        <f t="shared" si="7"/>
        <v>0</v>
      </c>
      <c r="J59" s="37">
        <v>72.45</v>
      </c>
    </row>
    <row r="60" spans="1:10" ht="12.9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2.95" customHeight="1">
      <c r="A61" s="61" t="s">
        <v>149</v>
      </c>
      <c r="B61" s="19" t="s">
        <v>83</v>
      </c>
      <c r="C61" s="5">
        <v>839704000371</v>
      </c>
      <c r="D61" s="8" t="s">
        <v>22</v>
      </c>
      <c r="E61" s="9" t="s">
        <v>158</v>
      </c>
      <c r="F61" s="10" t="s">
        <v>1</v>
      </c>
      <c r="G61" s="12">
        <v>27.13</v>
      </c>
      <c r="H61" s="8"/>
      <c r="I61" s="11">
        <f t="shared" ref="I61:I66" si="8">SUM(G61*H61)</f>
        <v>0</v>
      </c>
      <c r="J61" s="37">
        <v>61.95</v>
      </c>
    </row>
    <row r="62" spans="1:10" ht="12.95" customHeight="1">
      <c r="A62" s="61"/>
      <c r="B62" s="19" t="s">
        <v>236</v>
      </c>
      <c r="C62" s="5">
        <v>839704000166</v>
      </c>
      <c r="D62" s="8" t="s">
        <v>249</v>
      </c>
      <c r="E62" s="9" t="s">
        <v>154</v>
      </c>
      <c r="F62" s="10" t="s">
        <v>1</v>
      </c>
      <c r="G62" s="12">
        <v>13.99</v>
      </c>
      <c r="H62" s="8"/>
      <c r="I62" s="11">
        <f t="shared" si="8"/>
        <v>0</v>
      </c>
      <c r="J62" s="37">
        <v>31.5</v>
      </c>
    </row>
    <row r="63" spans="1:10" ht="12.95" customHeight="1">
      <c r="A63" s="61"/>
      <c r="B63" s="19" t="s">
        <v>84</v>
      </c>
      <c r="C63" s="5">
        <v>839704000395</v>
      </c>
      <c r="D63" s="8" t="s">
        <v>45</v>
      </c>
      <c r="E63" s="9" t="s">
        <v>157</v>
      </c>
      <c r="F63" s="10" t="s">
        <v>1</v>
      </c>
      <c r="G63" s="12">
        <v>34.340000000000003</v>
      </c>
      <c r="H63" s="8"/>
      <c r="I63" s="11">
        <f t="shared" si="8"/>
        <v>0</v>
      </c>
      <c r="J63" s="37">
        <v>77.7</v>
      </c>
    </row>
    <row r="64" spans="1:10" ht="12.95" customHeight="1">
      <c r="A64" s="61"/>
      <c r="B64" s="19" t="s">
        <v>85</v>
      </c>
      <c r="C64" s="5">
        <v>839704000388</v>
      </c>
      <c r="D64" s="8" t="s">
        <v>46</v>
      </c>
      <c r="E64" s="9" t="s">
        <v>156</v>
      </c>
      <c r="F64" s="10" t="s">
        <v>1</v>
      </c>
      <c r="G64" s="12">
        <v>25.45</v>
      </c>
      <c r="H64" s="8"/>
      <c r="I64" s="11">
        <f t="shared" si="8"/>
        <v>0</v>
      </c>
      <c r="J64" s="37">
        <v>57.75</v>
      </c>
    </row>
    <row r="65" spans="1:10" ht="12.95" customHeight="1">
      <c r="A65" s="61"/>
      <c r="B65" s="19" t="s">
        <v>237</v>
      </c>
      <c r="C65" s="5">
        <v>839704000166</v>
      </c>
      <c r="D65" s="8" t="s">
        <v>250</v>
      </c>
      <c r="E65" s="9" t="s">
        <v>154</v>
      </c>
      <c r="F65" s="10" t="s">
        <v>1</v>
      </c>
      <c r="G65" s="12">
        <v>22.91</v>
      </c>
      <c r="H65" s="8"/>
      <c r="I65" s="11">
        <f t="shared" si="8"/>
        <v>0</v>
      </c>
      <c r="J65" s="37">
        <v>51.45</v>
      </c>
    </row>
    <row r="66" spans="1:10" ht="12.95" customHeight="1">
      <c r="A66" s="61"/>
      <c r="B66" s="19" t="s">
        <v>87</v>
      </c>
      <c r="C66" s="5">
        <v>839704000418</v>
      </c>
      <c r="D66" s="8" t="s">
        <v>41</v>
      </c>
      <c r="E66" s="9" t="s">
        <v>156</v>
      </c>
      <c r="F66" s="10" t="s">
        <v>1</v>
      </c>
      <c r="G66" s="12">
        <v>36.479999999999997</v>
      </c>
      <c r="H66" s="8"/>
      <c r="I66" s="11">
        <f t="shared" si="8"/>
        <v>0</v>
      </c>
      <c r="J66" s="37">
        <v>82.95</v>
      </c>
    </row>
    <row r="67" spans="1:10" ht="12.9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</row>
    <row r="68" spans="1:10" ht="12.95" customHeight="1">
      <c r="A68" s="50" t="s">
        <v>152</v>
      </c>
      <c r="B68" s="19" t="s">
        <v>105</v>
      </c>
      <c r="C68" s="5">
        <v>839704000555</v>
      </c>
      <c r="D68" s="8" t="s">
        <v>7</v>
      </c>
      <c r="E68" s="9" t="s">
        <v>188</v>
      </c>
      <c r="F68" s="10" t="s">
        <v>1</v>
      </c>
      <c r="G68" s="12">
        <v>13.15</v>
      </c>
      <c r="H68" s="8"/>
      <c r="I68" s="11">
        <f t="shared" ref="I68:I76" si="9">SUM(G68*H68)</f>
        <v>0</v>
      </c>
      <c r="J68" s="37">
        <v>29.4</v>
      </c>
    </row>
    <row r="69" spans="1:10" ht="12.95" customHeight="1">
      <c r="A69" s="50"/>
      <c r="B69" s="19" t="s">
        <v>106</v>
      </c>
      <c r="C69" s="5">
        <v>839704000562</v>
      </c>
      <c r="D69" s="8" t="s">
        <v>198</v>
      </c>
      <c r="E69" s="9" t="s">
        <v>188</v>
      </c>
      <c r="F69" s="10" t="s">
        <v>1</v>
      </c>
      <c r="G69" s="12">
        <v>13.57</v>
      </c>
      <c r="H69" s="8"/>
      <c r="I69" s="11">
        <f t="shared" si="9"/>
        <v>0</v>
      </c>
      <c r="J69" s="37">
        <v>30.45</v>
      </c>
    </row>
    <row r="70" spans="1:10" ht="12.95" customHeight="1">
      <c r="A70" s="50"/>
      <c r="B70" s="19" t="s">
        <v>199</v>
      </c>
      <c r="C70" s="7" t="s">
        <v>200</v>
      </c>
      <c r="D70" s="8" t="s">
        <v>195</v>
      </c>
      <c r="E70" s="9" t="s">
        <v>154</v>
      </c>
      <c r="F70" s="10" t="s">
        <v>1</v>
      </c>
      <c r="G70" s="12">
        <v>16.55</v>
      </c>
      <c r="H70" s="8"/>
      <c r="I70" s="11">
        <f t="shared" si="9"/>
        <v>0</v>
      </c>
      <c r="J70" s="37">
        <v>37.799999999999997</v>
      </c>
    </row>
    <row r="71" spans="1:10" ht="12.95" customHeight="1">
      <c r="A71" s="50"/>
      <c r="B71" s="19" t="s">
        <v>203</v>
      </c>
      <c r="C71" s="7">
        <v>839704001477</v>
      </c>
      <c r="D71" s="8" t="s">
        <v>204</v>
      </c>
      <c r="E71" s="9" t="s">
        <v>154</v>
      </c>
      <c r="F71" s="10" t="s">
        <v>1</v>
      </c>
      <c r="G71" s="12">
        <v>13.99</v>
      </c>
      <c r="H71" s="8"/>
      <c r="I71" s="11">
        <f t="shared" si="9"/>
        <v>0</v>
      </c>
      <c r="J71" s="37">
        <v>31.5</v>
      </c>
    </row>
    <row r="72" spans="1:10" ht="12.95" customHeight="1">
      <c r="A72" s="50"/>
      <c r="B72" s="19" t="s">
        <v>205</v>
      </c>
      <c r="C72" s="7">
        <v>839704000999</v>
      </c>
      <c r="D72" s="8" t="s">
        <v>206</v>
      </c>
      <c r="E72" s="9" t="s">
        <v>156</v>
      </c>
      <c r="F72" s="10" t="s">
        <v>1</v>
      </c>
      <c r="G72" s="12">
        <v>33.92</v>
      </c>
      <c r="H72" s="8"/>
      <c r="I72" s="11">
        <f t="shared" si="9"/>
        <v>0</v>
      </c>
      <c r="J72" s="37">
        <v>76.650000000000006</v>
      </c>
    </row>
    <row r="73" spans="1:10" ht="12.95" customHeight="1">
      <c r="A73" s="50"/>
      <c r="B73" s="19" t="s">
        <v>221</v>
      </c>
      <c r="C73" s="7">
        <v>839704002405</v>
      </c>
      <c r="D73" s="8" t="s">
        <v>220</v>
      </c>
      <c r="E73" s="9" t="s">
        <v>156</v>
      </c>
      <c r="F73" s="10" t="s">
        <v>1</v>
      </c>
      <c r="G73" s="12">
        <v>30.53</v>
      </c>
      <c r="H73" s="8"/>
      <c r="I73" s="11">
        <f t="shared" si="9"/>
        <v>0</v>
      </c>
      <c r="J73" s="37">
        <v>69.3</v>
      </c>
    </row>
    <row r="74" spans="1:10" ht="12.9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0" ht="12.95" customHeight="1">
      <c r="A75" s="51" t="s">
        <v>240</v>
      </c>
      <c r="B75" s="19" t="s">
        <v>238</v>
      </c>
      <c r="C75" s="18">
        <v>839704002498</v>
      </c>
      <c r="D75" s="8" t="s">
        <v>239</v>
      </c>
      <c r="E75" s="9" t="s">
        <v>159</v>
      </c>
      <c r="F75" s="10" t="s">
        <v>1</v>
      </c>
      <c r="G75" s="12">
        <v>47.5</v>
      </c>
      <c r="H75" s="8"/>
      <c r="I75" s="11">
        <f t="shared" si="9"/>
        <v>0</v>
      </c>
      <c r="J75" s="37">
        <v>94.5</v>
      </c>
    </row>
    <row r="76" spans="1:10" ht="12.95" customHeight="1">
      <c r="A76" s="51"/>
      <c r="B76" s="19" t="s">
        <v>241</v>
      </c>
      <c r="C76" s="18">
        <v>839704002511</v>
      </c>
      <c r="D76" s="8" t="s">
        <v>245</v>
      </c>
      <c r="E76" s="9" t="s">
        <v>159</v>
      </c>
      <c r="F76" s="10" t="s">
        <v>1</v>
      </c>
      <c r="G76" s="12">
        <v>49.18</v>
      </c>
      <c r="H76" s="8"/>
      <c r="I76" s="11">
        <f t="shared" si="9"/>
        <v>0</v>
      </c>
      <c r="J76" s="37">
        <v>98.7</v>
      </c>
    </row>
    <row r="77" spans="1:10" ht="12.95" customHeight="1">
      <c r="A77" s="51"/>
      <c r="B77" s="19" t="s">
        <v>242</v>
      </c>
      <c r="C77" s="18">
        <v>839704002528</v>
      </c>
      <c r="D77" s="8" t="s">
        <v>380</v>
      </c>
      <c r="E77" s="9" t="s">
        <v>159</v>
      </c>
      <c r="F77" s="10" t="s">
        <v>1</v>
      </c>
      <c r="G77" s="12">
        <v>47.5</v>
      </c>
      <c r="H77" s="8"/>
      <c r="I77" s="11">
        <f t="shared" ref="I77" si="10">SUM(G77*H77)</f>
        <v>0</v>
      </c>
      <c r="J77" s="37">
        <v>94.5</v>
      </c>
    </row>
    <row r="78" spans="1:10" ht="12.95" customHeight="1">
      <c r="A78" s="51"/>
      <c r="B78" s="19" t="s">
        <v>243</v>
      </c>
      <c r="C78" s="18">
        <v>839704002504</v>
      </c>
      <c r="D78" s="8" t="s">
        <v>246</v>
      </c>
      <c r="E78" s="9" t="s">
        <v>159</v>
      </c>
      <c r="F78" s="10" t="s">
        <v>1</v>
      </c>
      <c r="G78" s="12">
        <v>49.18</v>
      </c>
      <c r="H78" s="8"/>
      <c r="I78" s="11">
        <f t="shared" ref="I78:I79" si="11">SUM(G78*H78)</f>
        <v>0</v>
      </c>
      <c r="J78" s="37">
        <v>98.7</v>
      </c>
    </row>
    <row r="79" spans="1:10" ht="12.95" customHeight="1">
      <c r="A79" s="51"/>
      <c r="B79" s="19" t="s">
        <v>244</v>
      </c>
      <c r="C79" s="18">
        <v>839704002481</v>
      </c>
      <c r="D79" s="8" t="s">
        <v>381</v>
      </c>
      <c r="E79" s="9" t="s">
        <v>159</v>
      </c>
      <c r="F79" s="10" t="s">
        <v>1</v>
      </c>
      <c r="G79" s="12">
        <v>49.18</v>
      </c>
      <c r="H79" s="8"/>
      <c r="I79" s="11">
        <f t="shared" si="11"/>
        <v>0</v>
      </c>
      <c r="J79" s="37">
        <v>98.7</v>
      </c>
    </row>
    <row r="80" spans="1:10" ht="12.95" customHeight="1">
      <c r="A80" s="51"/>
      <c r="B80" s="19" t="s">
        <v>366</v>
      </c>
      <c r="C80" s="18">
        <v>839704002580</v>
      </c>
      <c r="D80" s="8" t="s">
        <v>301</v>
      </c>
      <c r="E80" s="9" t="s">
        <v>159</v>
      </c>
      <c r="F80" s="10" t="s">
        <v>1</v>
      </c>
      <c r="G80" s="12">
        <v>49.18</v>
      </c>
      <c r="H80" s="8"/>
      <c r="I80" s="11">
        <f t="shared" ref="I80" si="12">SUM(G80*H80)</f>
        <v>0</v>
      </c>
      <c r="J80" s="37">
        <v>98.7</v>
      </c>
    </row>
    <row r="81" spans="1:10" ht="12.9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12.95" customHeight="1">
      <c r="A82" s="72" t="s">
        <v>382</v>
      </c>
      <c r="B82" s="19" t="s">
        <v>275</v>
      </c>
      <c r="C82" s="18" t="s">
        <v>297</v>
      </c>
      <c r="D82" s="8" t="s">
        <v>285</v>
      </c>
      <c r="E82" s="9" t="s">
        <v>156</v>
      </c>
      <c r="F82" s="10" t="s">
        <v>1</v>
      </c>
      <c r="G82" s="12">
        <v>27.55</v>
      </c>
      <c r="H82" s="8"/>
      <c r="I82" s="11">
        <f>SUM(G82*H82)</f>
        <v>0</v>
      </c>
      <c r="J82" s="37">
        <v>61.95</v>
      </c>
    </row>
    <row r="83" spans="1:10" ht="12.95" customHeight="1">
      <c r="A83" s="73"/>
      <c r="B83" s="19" t="s">
        <v>276</v>
      </c>
      <c r="C83" s="18">
        <v>839704002634</v>
      </c>
      <c r="D83" s="8" t="s">
        <v>286</v>
      </c>
      <c r="E83" s="9" t="s">
        <v>157</v>
      </c>
      <c r="F83" s="10" t="s">
        <v>1</v>
      </c>
      <c r="G83" s="12">
        <v>27.55</v>
      </c>
      <c r="H83" s="8"/>
      <c r="I83" s="11">
        <f t="shared" ref="I83:I89" si="13">SUM(G83*H83)</f>
        <v>0</v>
      </c>
      <c r="J83" s="37">
        <v>61.95</v>
      </c>
    </row>
    <row r="84" spans="1:10" ht="12.95" customHeight="1">
      <c r="A84" s="73"/>
      <c r="B84" s="19" t="s">
        <v>277</v>
      </c>
      <c r="C84" s="18">
        <v>839704002627</v>
      </c>
      <c r="D84" s="8" t="s">
        <v>287</v>
      </c>
      <c r="E84" s="9" t="s">
        <v>157</v>
      </c>
      <c r="F84" s="10" t="s">
        <v>1</v>
      </c>
      <c r="G84" s="12">
        <v>31.82</v>
      </c>
      <c r="H84" s="8"/>
      <c r="I84" s="11">
        <f t="shared" si="13"/>
        <v>0</v>
      </c>
      <c r="J84" s="37">
        <v>72.45</v>
      </c>
    </row>
    <row r="85" spans="1:10" ht="12.95" customHeight="1">
      <c r="A85" s="73"/>
      <c r="B85" s="19" t="s">
        <v>278</v>
      </c>
      <c r="C85" s="18">
        <v>839704002696</v>
      </c>
      <c r="D85" s="8" t="s">
        <v>288</v>
      </c>
      <c r="E85" s="9" t="s">
        <v>156</v>
      </c>
      <c r="F85" s="10" t="s">
        <v>1</v>
      </c>
      <c r="G85" s="12">
        <v>23.33</v>
      </c>
      <c r="H85" s="8"/>
      <c r="I85" s="11">
        <f t="shared" si="13"/>
        <v>0</v>
      </c>
      <c r="J85" s="37">
        <v>52.5</v>
      </c>
    </row>
    <row r="86" spans="1:10" ht="12.95" customHeight="1">
      <c r="A86" s="73"/>
      <c r="B86" s="19" t="s">
        <v>280</v>
      </c>
      <c r="C86" s="18">
        <v>839704002641</v>
      </c>
      <c r="D86" s="8" t="s">
        <v>289</v>
      </c>
      <c r="E86" s="9" t="s">
        <v>156</v>
      </c>
      <c r="F86" s="10" t="s">
        <v>1</v>
      </c>
      <c r="G86" s="12">
        <v>36.04</v>
      </c>
      <c r="H86" s="8"/>
      <c r="I86" s="11">
        <f t="shared" si="13"/>
        <v>0</v>
      </c>
      <c r="J86" s="37">
        <v>81.900000000000006</v>
      </c>
    </row>
    <row r="87" spans="1:10" ht="12.95" customHeight="1">
      <c r="A87" s="73"/>
      <c r="B87" s="19" t="s">
        <v>281</v>
      </c>
      <c r="C87" s="18">
        <v>839704002702</v>
      </c>
      <c r="D87" s="8" t="s">
        <v>292</v>
      </c>
      <c r="E87" s="9" t="s">
        <v>156</v>
      </c>
      <c r="F87" s="10" t="s">
        <v>1</v>
      </c>
      <c r="G87" s="12">
        <v>50.88</v>
      </c>
      <c r="H87" s="8"/>
      <c r="I87" s="11">
        <f t="shared" si="13"/>
        <v>0</v>
      </c>
      <c r="J87" s="37">
        <v>115.5</v>
      </c>
    </row>
    <row r="88" spans="1:10" ht="12.95" customHeight="1">
      <c r="A88" s="73"/>
      <c r="B88" s="19" t="s">
        <v>282</v>
      </c>
      <c r="C88" s="18">
        <v>839704002658</v>
      </c>
      <c r="D88" s="8" t="s">
        <v>290</v>
      </c>
      <c r="E88" s="9" t="s">
        <v>156</v>
      </c>
      <c r="F88" s="10" t="s">
        <v>1</v>
      </c>
      <c r="G88" s="12">
        <v>36.04</v>
      </c>
      <c r="H88" s="8"/>
      <c r="I88" s="11">
        <f t="shared" ref="I88" si="14">SUM(G88*H88)</f>
        <v>0</v>
      </c>
      <c r="J88" s="37">
        <v>81.900000000000006</v>
      </c>
    </row>
    <row r="89" spans="1:10" ht="12.95" customHeight="1">
      <c r="A89" s="73"/>
      <c r="B89" s="19" t="s">
        <v>283</v>
      </c>
      <c r="C89" s="18">
        <v>839704002719</v>
      </c>
      <c r="D89" s="8" t="s">
        <v>291</v>
      </c>
      <c r="E89" s="9" t="s">
        <v>156</v>
      </c>
      <c r="F89" s="10" t="s">
        <v>1</v>
      </c>
      <c r="G89" s="12">
        <v>50.88</v>
      </c>
      <c r="H89" s="8"/>
      <c r="I89" s="11">
        <f t="shared" si="13"/>
        <v>0</v>
      </c>
      <c r="J89" s="37">
        <v>115.5</v>
      </c>
    </row>
    <row r="90" spans="1:10" ht="12.95" customHeight="1">
      <c r="A90" s="74"/>
      <c r="B90" s="19" t="s">
        <v>284</v>
      </c>
      <c r="C90" s="18">
        <v>839704002597</v>
      </c>
      <c r="D90" s="8" t="s">
        <v>295</v>
      </c>
      <c r="E90" s="9" t="s">
        <v>157</v>
      </c>
      <c r="F90" s="10" t="s">
        <v>1</v>
      </c>
      <c r="G90" s="12">
        <v>38.18</v>
      </c>
      <c r="H90" s="8"/>
      <c r="I90" s="11">
        <f>SUM(G90*H90)</f>
        <v>0</v>
      </c>
      <c r="J90" s="37">
        <v>86.1</v>
      </c>
    </row>
    <row r="91" spans="1:10" ht="12.9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ht="12.95" customHeight="1">
      <c r="A92" s="45" t="s">
        <v>384</v>
      </c>
      <c r="B92" s="19" t="s">
        <v>356</v>
      </c>
      <c r="C92" s="6">
        <v>850027909004</v>
      </c>
      <c r="D92" s="36" t="s">
        <v>344</v>
      </c>
      <c r="E92" s="33" t="s">
        <v>156</v>
      </c>
      <c r="F92" s="34" t="s">
        <v>1</v>
      </c>
      <c r="G92" s="35">
        <v>21.9</v>
      </c>
      <c r="H92" s="8"/>
      <c r="I92" s="11">
        <f t="shared" ref="I92:I101" si="15">SUM(G92*H92)</f>
        <v>0</v>
      </c>
      <c r="J92" s="37">
        <v>44.1</v>
      </c>
    </row>
    <row r="93" spans="1:10" ht="12.95" customHeight="1">
      <c r="A93" s="46"/>
      <c r="B93" s="19" t="s">
        <v>357</v>
      </c>
      <c r="C93" s="16">
        <v>850027909011</v>
      </c>
      <c r="D93" s="36" t="s">
        <v>345</v>
      </c>
      <c r="E93" s="33" t="s">
        <v>156</v>
      </c>
      <c r="F93" s="34" t="s">
        <v>1</v>
      </c>
      <c r="G93" s="35">
        <v>21.9</v>
      </c>
      <c r="H93" s="8"/>
      <c r="I93" s="11">
        <f t="shared" si="15"/>
        <v>0</v>
      </c>
      <c r="J93" s="37">
        <v>44.1</v>
      </c>
    </row>
    <row r="94" spans="1:10" ht="12.95" customHeight="1">
      <c r="A94" s="46"/>
      <c r="B94" s="19" t="s">
        <v>358</v>
      </c>
      <c r="C94" s="16">
        <v>850027909028</v>
      </c>
      <c r="D94" s="36" t="s">
        <v>346</v>
      </c>
      <c r="E94" s="33" t="s">
        <v>156</v>
      </c>
      <c r="F94" s="34" t="s">
        <v>1</v>
      </c>
      <c r="G94" s="35">
        <v>21.9</v>
      </c>
      <c r="H94" s="8"/>
      <c r="I94" s="11">
        <f t="shared" si="15"/>
        <v>0</v>
      </c>
      <c r="J94" s="37">
        <v>44.1</v>
      </c>
    </row>
    <row r="95" spans="1:10" ht="12.95" customHeight="1">
      <c r="A95" s="46"/>
      <c r="B95" s="19" t="s">
        <v>359</v>
      </c>
      <c r="C95" s="16">
        <v>850027909035</v>
      </c>
      <c r="D95" s="36" t="s">
        <v>347</v>
      </c>
      <c r="E95" s="33" t="s">
        <v>156</v>
      </c>
      <c r="F95" s="34" t="s">
        <v>1</v>
      </c>
      <c r="G95" s="35">
        <v>21.9</v>
      </c>
      <c r="H95" s="8"/>
      <c r="I95" s="11">
        <f t="shared" si="15"/>
        <v>0</v>
      </c>
      <c r="J95" s="37">
        <v>44.1</v>
      </c>
    </row>
    <row r="96" spans="1:10" ht="12.95" customHeight="1">
      <c r="A96" s="46"/>
      <c r="B96" s="19" t="s">
        <v>360</v>
      </c>
      <c r="C96" s="16">
        <v>850027909059</v>
      </c>
      <c r="D96" s="36" t="s">
        <v>348</v>
      </c>
      <c r="E96" s="33" t="s">
        <v>156</v>
      </c>
      <c r="F96" s="34" t="s">
        <v>1</v>
      </c>
      <c r="G96" s="35">
        <v>21.9</v>
      </c>
      <c r="H96" s="8"/>
      <c r="I96" s="11">
        <f t="shared" si="15"/>
        <v>0</v>
      </c>
      <c r="J96" s="37">
        <v>44.1</v>
      </c>
    </row>
    <row r="97" spans="1:10" ht="12.95" customHeight="1">
      <c r="A97" s="46"/>
      <c r="B97" s="19" t="s">
        <v>361</v>
      </c>
      <c r="C97" s="16">
        <v>850027909042</v>
      </c>
      <c r="D97" s="36" t="s">
        <v>349</v>
      </c>
      <c r="E97" s="33" t="s">
        <v>156</v>
      </c>
      <c r="F97" s="34" t="s">
        <v>1</v>
      </c>
      <c r="G97" s="35">
        <v>21.9</v>
      </c>
      <c r="H97" s="8"/>
      <c r="I97" s="11">
        <f t="shared" si="15"/>
        <v>0</v>
      </c>
      <c r="J97" s="37">
        <v>44.1</v>
      </c>
    </row>
    <row r="98" spans="1:10" ht="12.95" customHeight="1">
      <c r="A98" s="46"/>
      <c r="B98" s="19" t="s">
        <v>362</v>
      </c>
      <c r="C98" s="16">
        <v>850027909066</v>
      </c>
      <c r="D98" s="36" t="s">
        <v>350</v>
      </c>
      <c r="E98" s="33" t="s">
        <v>156</v>
      </c>
      <c r="F98" s="34" t="s">
        <v>1</v>
      </c>
      <c r="G98" s="35">
        <v>21.9</v>
      </c>
      <c r="H98" s="8"/>
      <c r="I98" s="11">
        <f t="shared" si="15"/>
        <v>0</v>
      </c>
      <c r="J98" s="37">
        <v>44.1</v>
      </c>
    </row>
    <row r="99" spans="1:10" ht="12.95" customHeight="1">
      <c r="A99" s="46"/>
      <c r="B99" s="19" t="s">
        <v>363</v>
      </c>
      <c r="C99" s="16">
        <v>850027909080</v>
      </c>
      <c r="D99" s="36" t="s">
        <v>351</v>
      </c>
      <c r="E99" s="33" t="s">
        <v>156</v>
      </c>
      <c r="F99" s="34" t="s">
        <v>1</v>
      </c>
      <c r="G99" s="35">
        <v>21.9</v>
      </c>
      <c r="H99" s="8"/>
      <c r="I99" s="11">
        <f t="shared" si="15"/>
        <v>0</v>
      </c>
      <c r="J99" s="37">
        <v>44.1</v>
      </c>
    </row>
    <row r="100" spans="1:10" ht="12.95" customHeight="1">
      <c r="A100" s="46"/>
      <c r="B100" s="19" t="s">
        <v>364</v>
      </c>
      <c r="C100" s="16">
        <v>850027909073</v>
      </c>
      <c r="D100" s="36" t="s">
        <v>352</v>
      </c>
      <c r="E100" s="33" t="s">
        <v>156</v>
      </c>
      <c r="F100" s="34" t="s">
        <v>1</v>
      </c>
      <c r="G100" s="35">
        <v>21.9</v>
      </c>
      <c r="H100" s="8"/>
      <c r="I100" s="11">
        <f t="shared" si="15"/>
        <v>0</v>
      </c>
      <c r="J100" s="37">
        <v>44.1</v>
      </c>
    </row>
    <row r="101" spans="1:10" ht="12.95" customHeight="1">
      <c r="A101" s="47"/>
      <c r="B101" s="19" t="s">
        <v>365</v>
      </c>
      <c r="C101" s="16">
        <v>850027909097</v>
      </c>
      <c r="D101" s="36" t="s">
        <v>353</v>
      </c>
      <c r="E101" s="33" t="s">
        <v>156</v>
      </c>
      <c r="F101" s="34" t="s">
        <v>1</v>
      </c>
      <c r="G101" s="35">
        <v>21.9</v>
      </c>
      <c r="H101" s="8"/>
      <c r="I101" s="11">
        <f t="shared" si="15"/>
        <v>0</v>
      </c>
      <c r="J101" s="37">
        <v>44.1</v>
      </c>
    </row>
    <row r="102" spans="1:10" ht="12.9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12.95" customHeight="1">
      <c r="A103" s="78" t="s">
        <v>218</v>
      </c>
      <c r="B103" s="19" t="s">
        <v>64</v>
      </c>
      <c r="C103" s="8"/>
      <c r="D103" s="8" t="s">
        <v>20</v>
      </c>
      <c r="E103" s="9" t="s">
        <v>3</v>
      </c>
      <c r="F103" s="10" t="s">
        <v>4</v>
      </c>
      <c r="G103" s="12">
        <v>0.81</v>
      </c>
      <c r="H103" s="8"/>
      <c r="I103" s="11">
        <f t="shared" ref="I103:I114" si="16">SUM(G103*H103)</f>
        <v>0</v>
      </c>
      <c r="J103" s="37" t="s">
        <v>164</v>
      </c>
    </row>
    <row r="104" spans="1:10" ht="12.95" customHeight="1">
      <c r="A104" s="79"/>
      <c r="B104" s="19" t="s">
        <v>62</v>
      </c>
      <c r="C104" s="8"/>
      <c r="D104" s="8" t="s">
        <v>8</v>
      </c>
      <c r="E104" s="9" t="s">
        <v>3</v>
      </c>
      <c r="F104" s="10" t="s">
        <v>4</v>
      </c>
      <c r="G104" s="12">
        <v>0.97</v>
      </c>
      <c r="H104" s="8"/>
      <c r="I104" s="11">
        <f t="shared" si="16"/>
        <v>0</v>
      </c>
      <c r="J104" s="37" t="s">
        <v>164</v>
      </c>
    </row>
    <row r="105" spans="1:10" ht="12.95" customHeight="1">
      <c r="A105" s="79"/>
      <c r="B105" s="19" t="s">
        <v>129</v>
      </c>
      <c r="C105" s="8"/>
      <c r="D105" s="8" t="s">
        <v>53</v>
      </c>
      <c r="E105" s="9" t="s">
        <v>3</v>
      </c>
      <c r="F105" s="10" t="s">
        <v>4</v>
      </c>
      <c r="G105" s="12">
        <v>1.23</v>
      </c>
      <c r="H105" s="8"/>
      <c r="I105" s="11">
        <f t="shared" si="16"/>
        <v>0</v>
      </c>
      <c r="J105" s="37" t="s">
        <v>164</v>
      </c>
    </row>
    <row r="106" spans="1:10" ht="12.95" customHeight="1">
      <c r="A106" s="79"/>
      <c r="B106" s="19" t="s">
        <v>66</v>
      </c>
      <c r="C106" s="8"/>
      <c r="D106" s="8" t="s">
        <v>21</v>
      </c>
      <c r="E106" s="9" t="s">
        <v>3</v>
      </c>
      <c r="F106" s="10" t="s">
        <v>4</v>
      </c>
      <c r="G106" s="12">
        <v>1.08</v>
      </c>
      <c r="H106" s="8"/>
      <c r="I106" s="11">
        <f t="shared" si="16"/>
        <v>0</v>
      </c>
      <c r="J106" s="37" t="s">
        <v>164</v>
      </c>
    </row>
    <row r="107" spans="1:10" ht="12.95" customHeight="1">
      <c r="A107" s="79"/>
      <c r="B107" s="19" t="s">
        <v>68</v>
      </c>
      <c r="C107" s="8"/>
      <c r="D107" s="8" t="s">
        <v>56</v>
      </c>
      <c r="E107" s="9" t="s">
        <v>3</v>
      </c>
      <c r="F107" s="10" t="s">
        <v>4</v>
      </c>
      <c r="G107" s="12">
        <v>1.4</v>
      </c>
      <c r="H107" s="8"/>
      <c r="I107" s="11">
        <f t="shared" si="16"/>
        <v>0</v>
      </c>
      <c r="J107" s="37" t="s">
        <v>164</v>
      </c>
    </row>
    <row r="108" spans="1:10" ht="12.95" customHeight="1">
      <c r="A108" s="79"/>
      <c r="B108" s="19" t="s">
        <v>270</v>
      </c>
      <c r="C108" s="8"/>
      <c r="D108" s="8" t="s">
        <v>267</v>
      </c>
      <c r="E108" s="9" t="s">
        <v>3</v>
      </c>
      <c r="F108" s="10" t="s">
        <v>4</v>
      </c>
      <c r="G108" s="12">
        <v>1.61</v>
      </c>
      <c r="H108" s="8"/>
      <c r="I108" s="11">
        <f t="shared" ref="I108" si="17">SUM(G108*H108)</f>
        <v>0</v>
      </c>
      <c r="J108" s="37" t="s">
        <v>164</v>
      </c>
    </row>
    <row r="109" spans="1:10" ht="12.95" customHeight="1">
      <c r="A109" s="79"/>
      <c r="B109" s="19" t="s">
        <v>97</v>
      </c>
      <c r="C109" s="8"/>
      <c r="D109" s="8" t="s">
        <v>35</v>
      </c>
      <c r="E109" s="9" t="s">
        <v>3</v>
      </c>
      <c r="F109" s="10" t="s">
        <v>4</v>
      </c>
      <c r="G109" s="12">
        <v>0.87</v>
      </c>
      <c r="H109" s="8"/>
      <c r="I109" s="11">
        <f t="shared" si="16"/>
        <v>0</v>
      </c>
      <c r="J109" s="37" t="s">
        <v>164</v>
      </c>
    </row>
    <row r="110" spans="1:10" ht="12.95" customHeight="1">
      <c r="A110" s="79"/>
      <c r="B110" s="19" t="s">
        <v>92</v>
      </c>
      <c r="C110" s="8"/>
      <c r="D110" s="8" t="s">
        <v>33</v>
      </c>
      <c r="E110" s="9" t="s">
        <v>3</v>
      </c>
      <c r="F110" s="10" t="s">
        <v>4</v>
      </c>
      <c r="G110" s="12">
        <v>1.4</v>
      </c>
      <c r="H110" s="8"/>
      <c r="I110" s="11">
        <f t="shared" si="16"/>
        <v>0</v>
      </c>
      <c r="J110" s="37" t="s">
        <v>164</v>
      </c>
    </row>
    <row r="111" spans="1:10" ht="12.95" customHeight="1">
      <c r="A111" s="79"/>
      <c r="B111" s="19" t="s">
        <v>355</v>
      </c>
      <c r="C111" s="8"/>
      <c r="D111" s="8" t="s">
        <v>354</v>
      </c>
      <c r="E111" s="9" t="s">
        <v>3</v>
      </c>
      <c r="F111" s="10" t="s">
        <v>4</v>
      </c>
      <c r="G111" s="12">
        <v>1.4</v>
      </c>
      <c r="H111" s="8"/>
      <c r="I111" s="11">
        <f t="shared" si="16"/>
        <v>0</v>
      </c>
      <c r="J111" s="37" t="s">
        <v>164</v>
      </c>
    </row>
    <row r="112" spans="1:10" ht="12.95" customHeight="1">
      <c r="A112" s="79"/>
      <c r="B112" s="19" t="s">
        <v>77</v>
      </c>
      <c r="C112" s="4"/>
      <c r="D112" s="8" t="s">
        <v>11</v>
      </c>
      <c r="E112" s="9" t="s">
        <v>3</v>
      </c>
      <c r="F112" s="10" t="s">
        <v>4</v>
      </c>
      <c r="G112" s="12">
        <v>1.08</v>
      </c>
      <c r="H112" s="8"/>
      <c r="I112" s="11">
        <f t="shared" si="16"/>
        <v>0</v>
      </c>
      <c r="J112" s="37" t="s">
        <v>164</v>
      </c>
    </row>
    <row r="113" spans="1:10" ht="12.95" customHeight="1">
      <c r="A113" s="79"/>
      <c r="B113" s="19" t="s">
        <v>229</v>
      </c>
      <c r="C113" s="15"/>
      <c r="D113" s="8" t="s">
        <v>47</v>
      </c>
      <c r="E113" s="9" t="s">
        <v>3</v>
      </c>
      <c r="F113" s="10" t="s">
        <v>4</v>
      </c>
      <c r="G113" s="12">
        <v>1.19</v>
      </c>
      <c r="H113" s="8"/>
      <c r="I113" s="11">
        <f t="shared" si="16"/>
        <v>0</v>
      </c>
      <c r="J113" s="37" t="s">
        <v>164</v>
      </c>
    </row>
    <row r="114" spans="1:10" ht="12.95" customHeight="1">
      <c r="A114" s="79"/>
      <c r="B114" s="19" t="s">
        <v>101</v>
      </c>
      <c r="C114" s="8"/>
      <c r="D114" s="8" t="s">
        <v>49</v>
      </c>
      <c r="E114" s="9" t="s">
        <v>3</v>
      </c>
      <c r="F114" s="10" t="s">
        <v>4</v>
      </c>
      <c r="G114" s="12">
        <v>1.93</v>
      </c>
      <c r="H114" s="8"/>
      <c r="I114" s="11">
        <f t="shared" si="16"/>
        <v>0</v>
      </c>
      <c r="J114" s="37" t="s">
        <v>164</v>
      </c>
    </row>
    <row r="115" spans="1:10" ht="12.95" customHeight="1">
      <c r="A115" s="79"/>
      <c r="B115" s="19" t="s">
        <v>271</v>
      </c>
      <c r="C115" s="8"/>
      <c r="D115" s="8" t="s">
        <v>249</v>
      </c>
      <c r="E115" s="9" t="s">
        <v>3</v>
      </c>
      <c r="F115" s="10" t="s">
        <v>4</v>
      </c>
      <c r="G115" s="12">
        <v>1.4</v>
      </c>
      <c r="H115" s="8"/>
      <c r="I115" s="11">
        <f t="shared" ref="I115" si="18">SUM(G115*H115)</f>
        <v>0</v>
      </c>
      <c r="J115" s="37" t="s">
        <v>164</v>
      </c>
    </row>
    <row r="116" spans="1:10" ht="12.95" customHeight="1">
      <c r="A116" s="79"/>
      <c r="B116" s="19" t="s">
        <v>272</v>
      </c>
      <c r="C116" s="8"/>
      <c r="D116" s="8" t="s">
        <v>45</v>
      </c>
      <c r="E116" s="9" t="s">
        <v>3</v>
      </c>
      <c r="F116" s="10" t="s">
        <v>4</v>
      </c>
      <c r="G116" s="12">
        <v>1.51</v>
      </c>
      <c r="H116" s="8"/>
      <c r="I116" s="11">
        <f t="shared" ref="I116" si="19">SUM(G116*H116)</f>
        <v>0</v>
      </c>
      <c r="J116" s="37" t="s">
        <v>164</v>
      </c>
    </row>
    <row r="117" spans="1:10" ht="12.95" customHeight="1">
      <c r="A117" s="79"/>
      <c r="B117" s="19" t="s">
        <v>86</v>
      </c>
      <c r="C117" s="8"/>
      <c r="D117" s="8" t="s">
        <v>46</v>
      </c>
      <c r="E117" s="9" t="s">
        <v>3</v>
      </c>
      <c r="F117" s="10" t="s">
        <v>4</v>
      </c>
      <c r="G117" s="12">
        <v>1.02</v>
      </c>
      <c r="H117" s="8"/>
      <c r="I117" s="11">
        <f t="shared" ref="I117" si="20">SUM(G117*H117)</f>
        <v>0</v>
      </c>
      <c r="J117" s="37" t="s">
        <v>164</v>
      </c>
    </row>
    <row r="118" spans="1:10" ht="12.9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ht="12.95" customHeight="1">
      <c r="A119" s="55" t="s">
        <v>261</v>
      </c>
      <c r="B119" s="19" t="s">
        <v>107</v>
      </c>
      <c r="C119" s="5"/>
      <c r="D119" s="8" t="s">
        <v>13</v>
      </c>
      <c r="E119" s="9" t="s">
        <v>155</v>
      </c>
      <c r="F119" s="10" t="s">
        <v>2</v>
      </c>
      <c r="G119" s="12">
        <v>30.32</v>
      </c>
      <c r="H119" s="8"/>
      <c r="I119" s="11">
        <f t="shared" ref="I119:I124" si="21">SUM(G119*H119)</f>
        <v>0</v>
      </c>
      <c r="J119" s="37" t="s">
        <v>164</v>
      </c>
    </row>
    <row r="120" spans="1:10" ht="12.95" customHeight="1">
      <c r="A120" s="55"/>
      <c r="B120" s="19" t="s">
        <v>108</v>
      </c>
      <c r="C120" s="5"/>
      <c r="D120" s="8" t="s">
        <v>12</v>
      </c>
      <c r="E120" s="9" t="s">
        <v>155</v>
      </c>
      <c r="F120" s="10" t="s">
        <v>2</v>
      </c>
      <c r="G120" s="12">
        <v>33.71</v>
      </c>
      <c r="H120" s="8"/>
      <c r="I120" s="11">
        <f t="shared" si="21"/>
        <v>0</v>
      </c>
      <c r="J120" s="37" t="s">
        <v>164</v>
      </c>
    </row>
    <row r="121" spans="1:10" ht="12.95" customHeight="1">
      <c r="A121" s="55"/>
      <c r="B121" s="19" t="s">
        <v>109</v>
      </c>
      <c r="C121" s="5"/>
      <c r="D121" s="8" t="s">
        <v>20</v>
      </c>
      <c r="E121" s="9" t="s">
        <v>155</v>
      </c>
      <c r="F121" s="10" t="s">
        <v>2</v>
      </c>
      <c r="G121" s="12">
        <v>30.95</v>
      </c>
      <c r="H121" s="8"/>
      <c r="I121" s="11">
        <f t="shared" si="21"/>
        <v>0</v>
      </c>
      <c r="J121" s="37" t="s">
        <v>164</v>
      </c>
    </row>
    <row r="122" spans="1:10" ht="12.95" customHeight="1">
      <c r="A122" s="55"/>
      <c r="B122" s="19" t="s">
        <v>110</v>
      </c>
      <c r="C122" s="5"/>
      <c r="D122" s="8" t="s">
        <v>35</v>
      </c>
      <c r="E122" s="9" t="s">
        <v>155</v>
      </c>
      <c r="F122" s="10" t="s">
        <v>2</v>
      </c>
      <c r="G122" s="12">
        <v>31.82</v>
      </c>
      <c r="H122" s="8"/>
      <c r="I122" s="11">
        <f t="shared" si="21"/>
        <v>0</v>
      </c>
      <c r="J122" s="37" t="s">
        <v>164</v>
      </c>
    </row>
    <row r="123" spans="1:10" ht="12.95" customHeight="1">
      <c r="A123" s="55"/>
      <c r="B123" s="19" t="s">
        <v>111</v>
      </c>
      <c r="C123" s="5"/>
      <c r="D123" s="8" t="s">
        <v>0</v>
      </c>
      <c r="E123" s="9" t="s">
        <v>155</v>
      </c>
      <c r="F123" s="10" t="s">
        <v>2</v>
      </c>
      <c r="G123" s="12">
        <v>33.71</v>
      </c>
      <c r="H123" s="8"/>
      <c r="I123" s="11">
        <f t="shared" si="21"/>
        <v>0</v>
      </c>
      <c r="J123" s="37" t="s">
        <v>164</v>
      </c>
    </row>
    <row r="124" spans="1:10" ht="12.95" customHeight="1">
      <c r="A124" s="55"/>
      <c r="B124" s="19" t="s">
        <v>112</v>
      </c>
      <c r="C124" s="5"/>
      <c r="D124" s="8" t="s">
        <v>9</v>
      </c>
      <c r="E124" s="9" t="s">
        <v>155</v>
      </c>
      <c r="F124" s="10" t="s">
        <v>2</v>
      </c>
      <c r="G124" s="12">
        <v>34.78</v>
      </c>
      <c r="H124" s="8"/>
      <c r="I124" s="11">
        <f t="shared" si="21"/>
        <v>0</v>
      </c>
      <c r="J124" s="37" t="s">
        <v>164</v>
      </c>
    </row>
    <row r="125" spans="1:10" ht="12.9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ht="12.95" customHeight="1">
      <c r="A126" s="69" t="s">
        <v>262</v>
      </c>
      <c r="B126" s="19" t="s">
        <v>125</v>
      </c>
      <c r="C126" s="5"/>
      <c r="D126" s="8" t="s">
        <v>19</v>
      </c>
      <c r="E126" s="9" t="s">
        <v>188</v>
      </c>
      <c r="F126" s="10" t="s">
        <v>2</v>
      </c>
      <c r="G126" s="12">
        <v>103.47</v>
      </c>
      <c r="H126" s="8"/>
      <c r="I126" s="11">
        <f t="shared" ref="I126:I133" si="22">SUM(G126*H126)</f>
        <v>0</v>
      </c>
      <c r="J126" s="37" t="s">
        <v>164</v>
      </c>
    </row>
    <row r="127" spans="1:10" ht="12.95" customHeight="1">
      <c r="A127" s="70"/>
      <c r="B127" s="19" t="s">
        <v>126</v>
      </c>
      <c r="C127" s="14"/>
      <c r="D127" s="8" t="s">
        <v>11</v>
      </c>
      <c r="E127" s="9" t="s">
        <v>188</v>
      </c>
      <c r="F127" s="10" t="s">
        <v>2</v>
      </c>
      <c r="G127" s="12">
        <v>101.77</v>
      </c>
      <c r="H127" s="8"/>
      <c r="I127" s="11">
        <f t="shared" si="22"/>
        <v>0</v>
      </c>
      <c r="J127" s="37" t="s">
        <v>164</v>
      </c>
    </row>
    <row r="128" spans="1:10" ht="12.95" customHeight="1">
      <c r="A128" s="70"/>
      <c r="B128" s="19" t="s">
        <v>127</v>
      </c>
      <c r="C128" s="14"/>
      <c r="D128" s="8" t="s">
        <v>21</v>
      </c>
      <c r="E128" s="9" t="s">
        <v>188</v>
      </c>
      <c r="F128" s="10" t="s">
        <v>2</v>
      </c>
      <c r="G128" s="12">
        <v>57.67</v>
      </c>
      <c r="H128" s="8"/>
      <c r="I128" s="11">
        <f t="shared" si="22"/>
        <v>0</v>
      </c>
      <c r="J128" s="37" t="s">
        <v>164</v>
      </c>
    </row>
    <row r="129" spans="1:10" ht="12.95" customHeight="1">
      <c r="A129" s="70"/>
      <c r="B129" s="19" t="s">
        <v>130</v>
      </c>
      <c r="C129" s="14"/>
      <c r="D129" s="8" t="s">
        <v>53</v>
      </c>
      <c r="E129" s="9" t="s">
        <v>188</v>
      </c>
      <c r="F129" s="10" t="s">
        <v>2</v>
      </c>
      <c r="G129" s="12">
        <v>106.85</v>
      </c>
      <c r="H129" s="8"/>
      <c r="I129" s="11">
        <f t="shared" si="22"/>
        <v>0</v>
      </c>
      <c r="J129" s="37" t="s">
        <v>164</v>
      </c>
    </row>
    <row r="130" spans="1:10" ht="12.95" customHeight="1">
      <c r="A130" s="70"/>
      <c r="B130" s="19" t="s">
        <v>133</v>
      </c>
      <c r="C130" s="5"/>
      <c r="D130" s="8" t="s">
        <v>212</v>
      </c>
      <c r="E130" s="9" t="s">
        <v>188</v>
      </c>
      <c r="F130" s="10" t="s">
        <v>2</v>
      </c>
      <c r="G130" s="12">
        <v>39.44</v>
      </c>
      <c r="H130" s="8"/>
      <c r="I130" s="11">
        <f t="shared" si="22"/>
        <v>0</v>
      </c>
      <c r="J130" s="37" t="s">
        <v>164</v>
      </c>
    </row>
    <row r="131" spans="1:10" ht="12.95" customHeight="1">
      <c r="A131" s="70"/>
      <c r="B131" s="19" t="s">
        <v>134</v>
      </c>
      <c r="C131" s="5"/>
      <c r="D131" s="8" t="s">
        <v>28</v>
      </c>
      <c r="E131" s="9" t="s">
        <v>188</v>
      </c>
      <c r="F131" s="10" t="s">
        <v>2</v>
      </c>
      <c r="G131" s="12">
        <v>19.77</v>
      </c>
      <c r="H131" s="8"/>
      <c r="I131" s="11">
        <f t="shared" si="22"/>
        <v>0</v>
      </c>
      <c r="J131" s="37" t="s">
        <v>164</v>
      </c>
    </row>
    <row r="132" spans="1:10" ht="12.95" customHeight="1">
      <c r="A132" s="70"/>
      <c r="B132" s="19" t="s">
        <v>234</v>
      </c>
      <c r="C132" s="5"/>
      <c r="D132" s="8" t="s">
        <v>235</v>
      </c>
      <c r="E132" s="9" t="s">
        <v>157</v>
      </c>
      <c r="F132" s="10" t="s">
        <v>58</v>
      </c>
      <c r="G132" s="12">
        <v>31.08</v>
      </c>
      <c r="H132" s="8"/>
      <c r="I132" s="11">
        <f t="shared" si="22"/>
        <v>0</v>
      </c>
      <c r="J132" s="37" t="s">
        <v>164</v>
      </c>
    </row>
    <row r="133" spans="1:10" ht="12.95" customHeight="1">
      <c r="A133" s="70"/>
      <c r="B133" s="19" t="s">
        <v>135</v>
      </c>
      <c r="C133" s="19"/>
      <c r="D133" s="8" t="s">
        <v>55</v>
      </c>
      <c r="E133" s="9" t="s">
        <v>155</v>
      </c>
      <c r="F133" s="10" t="s">
        <v>58</v>
      </c>
      <c r="G133" s="12">
        <v>31.08</v>
      </c>
      <c r="H133" s="8"/>
      <c r="I133" s="11">
        <f t="shared" si="22"/>
        <v>0</v>
      </c>
      <c r="J133" s="37" t="s">
        <v>164</v>
      </c>
    </row>
    <row r="134" spans="1:10" ht="12.95" customHeight="1">
      <c r="A134" s="71"/>
      <c r="B134" s="19" t="s">
        <v>279</v>
      </c>
      <c r="C134" s="23">
        <v>89704002672</v>
      </c>
      <c r="D134" s="8" t="s">
        <v>293</v>
      </c>
      <c r="E134" s="9" t="s">
        <v>294</v>
      </c>
      <c r="F134" s="10" t="s">
        <v>58</v>
      </c>
      <c r="G134" s="12">
        <v>38.18</v>
      </c>
      <c r="H134" s="8"/>
      <c r="I134" s="11">
        <f>SUM(G134*H134)</f>
        <v>0</v>
      </c>
      <c r="J134" s="37" t="s">
        <v>164</v>
      </c>
    </row>
    <row r="135" spans="1:10" ht="12.9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ht="12.95" customHeight="1">
      <c r="A136" s="54" t="s">
        <v>227</v>
      </c>
      <c r="B136" s="19" t="s">
        <v>113</v>
      </c>
      <c r="C136" s="5"/>
      <c r="D136" s="8" t="s">
        <v>18</v>
      </c>
      <c r="E136" s="9" t="s">
        <v>188</v>
      </c>
      <c r="F136" s="10" t="s">
        <v>58</v>
      </c>
      <c r="G136" s="12">
        <v>18.38</v>
      </c>
      <c r="H136" s="8"/>
      <c r="I136" s="11">
        <f>SUM(G136*H136)</f>
        <v>0</v>
      </c>
      <c r="J136" s="37" t="s">
        <v>164</v>
      </c>
    </row>
    <row r="137" spans="1:10" ht="12.95" customHeight="1">
      <c r="A137" s="54"/>
      <c r="B137" s="19" t="s">
        <v>114</v>
      </c>
      <c r="C137" s="5"/>
      <c r="D137" s="8" t="s">
        <v>44</v>
      </c>
      <c r="E137" s="9" t="s">
        <v>188</v>
      </c>
      <c r="F137" s="10" t="s">
        <v>58</v>
      </c>
      <c r="G137" s="12">
        <v>17.670000000000002</v>
      </c>
      <c r="H137" s="8"/>
      <c r="I137" s="11">
        <f>SUM(G137*H137)</f>
        <v>0</v>
      </c>
      <c r="J137" s="37" t="s">
        <v>164</v>
      </c>
    </row>
    <row r="138" spans="1:10" ht="12.95" customHeight="1">
      <c r="A138" s="54"/>
      <c r="B138" s="19" t="s">
        <v>207</v>
      </c>
      <c r="C138" s="5"/>
      <c r="D138" s="8" t="s">
        <v>208</v>
      </c>
      <c r="E138" s="9" t="s">
        <v>157</v>
      </c>
      <c r="F138" s="10" t="s">
        <v>58</v>
      </c>
      <c r="G138" s="12">
        <v>35.35</v>
      </c>
      <c r="H138" s="8"/>
      <c r="I138" s="11">
        <f>SUM(G138*H138)</f>
        <v>0</v>
      </c>
      <c r="J138" s="37" t="s">
        <v>164</v>
      </c>
    </row>
    <row r="139" spans="1:10" ht="12.95" customHeight="1">
      <c r="A139" s="54"/>
      <c r="B139" s="19" t="s">
        <v>138</v>
      </c>
      <c r="C139" s="5"/>
      <c r="D139" s="8" t="s">
        <v>40</v>
      </c>
      <c r="E139" s="9" t="s">
        <v>188</v>
      </c>
      <c r="F139" s="10" t="s">
        <v>58</v>
      </c>
      <c r="G139" s="12">
        <v>139.93</v>
      </c>
      <c r="H139" s="8"/>
      <c r="I139" s="11">
        <f>SUM(G139*H139)</f>
        <v>0</v>
      </c>
      <c r="J139" s="37" t="s">
        <v>164</v>
      </c>
    </row>
    <row r="140" spans="1:10" ht="12.95" customHeight="1">
      <c r="A140" s="54"/>
      <c r="B140" s="19" t="s">
        <v>116</v>
      </c>
      <c r="C140" s="5"/>
      <c r="D140" s="8" t="s">
        <v>31</v>
      </c>
      <c r="E140" s="9" t="s">
        <v>188</v>
      </c>
      <c r="F140" s="10" t="s">
        <v>58</v>
      </c>
      <c r="G140" s="12">
        <v>18.38</v>
      </c>
      <c r="H140" s="8"/>
      <c r="I140" s="11">
        <f>SUM(G140*H140)</f>
        <v>0</v>
      </c>
      <c r="J140" s="37" t="s">
        <v>164</v>
      </c>
    </row>
    <row r="141" spans="1:10" ht="12.9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ht="12.95" customHeight="1">
      <c r="A142" s="54" t="s">
        <v>263</v>
      </c>
      <c r="B142" s="19" t="s">
        <v>117</v>
      </c>
      <c r="C142" s="5"/>
      <c r="D142" s="8" t="s">
        <v>23</v>
      </c>
      <c r="E142" s="9" t="s">
        <v>190</v>
      </c>
      <c r="F142" s="10" t="s">
        <v>58</v>
      </c>
      <c r="G142" s="12">
        <v>63.63</v>
      </c>
      <c r="H142" s="8"/>
      <c r="I142" s="11">
        <f t="shared" ref="I142:I148" si="23">SUM(G142*H142)</f>
        <v>0</v>
      </c>
      <c r="J142" s="37" t="s">
        <v>164</v>
      </c>
    </row>
    <row r="143" spans="1:10" ht="12.95" customHeight="1">
      <c r="A143" s="54"/>
      <c r="B143" s="19" t="s">
        <v>118</v>
      </c>
      <c r="C143" s="5"/>
      <c r="D143" s="8" t="s">
        <v>24</v>
      </c>
      <c r="E143" s="9" t="s">
        <v>189</v>
      </c>
      <c r="F143" s="10" t="s">
        <v>58</v>
      </c>
      <c r="G143" s="12">
        <v>57.96</v>
      </c>
      <c r="H143" s="8"/>
      <c r="I143" s="11">
        <f t="shared" si="23"/>
        <v>0</v>
      </c>
      <c r="J143" s="37" t="s">
        <v>164</v>
      </c>
    </row>
    <row r="144" spans="1:10" ht="12.95" customHeight="1">
      <c r="A144" s="54"/>
      <c r="B144" s="19" t="s">
        <v>119</v>
      </c>
      <c r="C144" s="5"/>
      <c r="D144" s="8" t="s">
        <v>5</v>
      </c>
      <c r="E144" s="9" t="s">
        <v>188</v>
      </c>
      <c r="F144" s="10" t="s">
        <v>2</v>
      </c>
      <c r="G144" s="12">
        <v>33.5</v>
      </c>
      <c r="H144" s="8"/>
      <c r="I144" s="11">
        <f t="shared" si="23"/>
        <v>0</v>
      </c>
      <c r="J144" s="37" t="s">
        <v>164</v>
      </c>
    </row>
    <row r="145" spans="1:10" ht="12.95" customHeight="1">
      <c r="A145" s="54"/>
      <c r="B145" s="19" t="s">
        <v>120</v>
      </c>
      <c r="C145" s="5"/>
      <c r="D145" s="8" t="s">
        <v>14</v>
      </c>
      <c r="E145" s="9" t="s">
        <v>188</v>
      </c>
      <c r="F145" s="10" t="s">
        <v>2</v>
      </c>
      <c r="G145" s="12">
        <v>33.5</v>
      </c>
      <c r="H145" s="8"/>
      <c r="I145" s="11">
        <f t="shared" si="23"/>
        <v>0</v>
      </c>
      <c r="J145" s="37" t="s">
        <v>164</v>
      </c>
    </row>
    <row r="146" spans="1:10" ht="12.95" customHeight="1">
      <c r="A146" s="54"/>
      <c r="B146" s="19" t="s">
        <v>121</v>
      </c>
      <c r="C146" s="5"/>
      <c r="D146" s="8" t="s">
        <v>27</v>
      </c>
      <c r="E146" s="9" t="s">
        <v>188</v>
      </c>
      <c r="F146" s="10" t="s">
        <v>2</v>
      </c>
      <c r="G146" s="12">
        <v>51.59</v>
      </c>
      <c r="H146" s="8"/>
      <c r="I146" s="11">
        <f t="shared" si="23"/>
        <v>0</v>
      </c>
      <c r="J146" s="37" t="s">
        <v>164</v>
      </c>
    </row>
    <row r="147" spans="1:10" ht="12.95" customHeight="1">
      <c r="A147" s="54"/>
      <c r="B147" s="19" t="s">
        <v>251</v>
      </c>
      <c r="C147" s="5"/>
      <c r="D147" s="8" t="s">
        <v>323</v>
      </c>
      <c r="E147" s="9" t="s">
        <v>188</v>
      </c>
      <c r="F147" s="10" t="s">
        <v>2</v>
      </c>
      <c r="G147" s="12">
        <v>90.48</v>
      </c>
      <c r="H147" s="8"/>
      <c r="I147" s="11">
        <f t="shared" ref="I147" si="24">SUM(G147*H147)</f>
        <v>0</v>
      </c>
      <c r="J147" s="37" t="s">
        <v>164</v>
      </c>
    </row>
    <row r="148" spans="1:10" ht="12.95" customHeight="1">
      <c r="A148" s="54"/>
      <c r="B148" s="19" t="s">
        <v>122</v>
      </c>
      <c r="C148" s="5"/>
      <c r="D148" s="8" t="s">
        <v>198</v>
      </c>
      <c r="E148" s="9" t="s">
        <v>188</v>
      </c>
      <c r="F148" s="10" t="s">
        <v>2</v>
      </c>
      <c r="G148" s="12">
        <v>23.33</v>
      </c>
      <c r="H148" s="8"/>
      <c r="I148" s="11">
        <f t="shared" si="23"/>
        <v>0</v>
      </c>
      <c r="J148" s="37" t="s">
        <v>164</v>
      </c>
    </row>
    <row r="149" spans="1:10" ht="12.9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ht="12.95" customHeight="1">
      <c r="A150" s="75" t="s">
        <v>268</v>
      </c>
      <c r="B150" s="19" t="s">
        <v>273</v>
      </c>
      <c r="C150" s="5"/>
      <c r="D150" s="8" t="s">
        <v>264</v>
      </c>
      <c r="E150" s="9" t="s">
        <v>188</v>
      </c>
      <c r="F150" s="10" t="s">
        <v>2</v>
      </c>
      <c r="G150" s="12">
        <v>59.36</v>
      </c>
      <c r="H150" s="8"/>
      <c r="I150" s="11">
        <f t="shared" ref="I150:I151" si="25">SUM(G150*H150)</f>
        <v>0</v>
      </c>
      <c r="J150" s="37" t="s">
        <v>164</v>
      </c>
    </row>
    <row r="151" spans="1:10" ht="12.95" customHeight="1">
      <c r="A151" s="75"/>
      <c r="B151" s="19" t="s">
        <v>274</v>
      </c>
      <c r="C151" s="5"/>
      <c r="D151" s="8" t="s">
        <v>265</v>
      </c>
      <c r="E151" s="9" t="s">
        <v>188</v>
      </c>
      <c r="F151" s="10" t="s">
        <v>2</v>
      </c>
      <c r="G151" s="12">
        <v>59.36</v>
      </c>
      <c r="H151" s="8"/>
      <c r="I151" s="11">
        <f t="shared" si="25"/>
        <v>0</v>
      </c>
      <c r="J151" s="37" t="s">
        <v>164</v>
      </c>
    </row>
    <row r="152" spans="1:10" ht="12.9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1:10" ht="12.95" customHeight="1">
      <c r="A153" s="56" t="s">
        <v>226</v>
      </c>
      <c r="B153" s="19" t="s">
        <v>139</v>
      </c>
      <c r="C153" s="5"/>
      <c r="D153" s="8" t="s">
        <v>29</v>
      </c>
      <c r="E153" s="9" t="s">
        <v>188</v>
      </c>
      <c r="F153" s="10" t="s">
        <v>58</v>
      </c>
      <c r="G153" s="12">
        <v>84.81</v>
      </c>
      <c r="H153" s="8"/>
      <c r="I153" s="11">
        <f t="shared" ref="I153:I160" si="26">SUM(G153*H153)</f>
        <v>0</v>
      </c>
      <c r="J153" s="37" t="s">
        <v>164</v>
      </c>
    </row>
    <row r="154" spans="1:10" ht="12.95" customHeight="1">
      <c r="A154" s="57"/>
      <c r="B154" s="19" t="s">
        <v>140</v>
      </c>
      <c r="C154" s="5"/>
      <c r="D154" s="8" t="s">
        <v>30</v>
      </c>
      <c r="E154" s="9" t="s">
        <v>188</v>
      </c>
      <c r="F154" s="10" t="s">
        <v>58</v>
      </c>
      <c r="G154" s="12">
        <v>83.4</v>
      </c>
      <c r="H154" s="8"/>
      <c r="I154" s="11">
        <f t="shared" si="26"/>
        <v>0</v>
      </c>
      <c r="J154" s="37" t="s">
        <v>164</v>
      </c>
    </row>
    <row r="155" spans="1:10" ht="12.95" customHeight="1">
      <c r="A155" s="57"/>
      <c r="B155" s="19" t="s">
        <v>141</v>
      </c>
      <c r="C155" s="5"/>
      <c r="D155" s="8" t="s">
        <v>39</v>
      </c>
      <c r="E155" s="9" t="s">
        <v>188</v>
      </c>
      <c r="F155" s="10" t="s">
        <v>58</v>
      </c>
      <c r="G155" s="12">
        <v>56.52</v>
      </c>
      <c r="H155" s="8"/>
      <c r="I155" s="11">
        <f t="shared" si="26"/>
        <v>0</v>
      </c>
      <c r="J155" s="37" t="s">
        <v>164</v>
      </c>
    </row>
    <row r="156" spans="1:10" ht="12.95" customHeight="1">
      <c r="A156" s="57"/>
      <c r="B156" s="19" t="s">
        <v>142</v>
      </c>
      <c r="C156" s="5"/>
      <c r="D156" s="8" t="s">
        <v>38</v>
      </c>
      <c r="E156" s="9" t="s">
        <v>188</v>
      </c>
      <c r="F156" s="10" t="s">
        <v>58</v>
      </c>
      <c r="G156" s="12">
        <v>65.03</v>
      </c>
      <c r="H156" s="8"/>
      <c r="I156" s="11">
        <f t="shared" si="26"/>
        <v>0</v>
      </c>
      <c r="J156" s="37" t="s">
        <v>164</v>
      </c>
    </row>
    <row r="157" spans="1:10" ht="12.95" customHeight="1">
      <c r="A157" s="57"/>
      <c r="B157" s="19" t="s">
        <v>143</v>
      </c>
      <c r="C157" s="5"/>
      <c r="D157" s="8" t="s">
        <v>37</v>
      </c>
      <c r="E157" s="9" t="s">
        <v>188</v>
      </c>
      <c r="F157" s="10" t="s">
        <v>58</v>
      </c>
      <c r="G157" s="12">
        <v>91.88</v>
      </c>
      <c r="H157" s="8"/>
      <c r="I157" s="11">
        <f t="shared" si="26"/>
        <v>0</v>
      </c>
      <c r="J157" s="37" t="s">
        <v>164</v>
      </c>
    </row>
    <row r="158" spans="1:10" ht="12.95" customHeight="1">
      <c r="A158" s="57"/>
      <c r="B158" s="19" t="s">
        <v>123</v>
      </c>
      <c r="C158" s="5"/>
      <c r="D158" s="8" t="s">
        <v>25</v>
      </c>
      <c r="E158" s="9" t="s">
        <v>188</v>
      </c>
      <c r="F158" s="10" t="s">
        <v>58</v>
      </c>
      <c r="G158" s="12">
        <v>76.34</v>
      </c>
      <c r="H158" s="8"/>
      <c r="I158" s="11">
        <f t="shared" si="26"/>
        <v>0</v>
      </c>
      <c r="J158" s="37" t="s">
        <v>164</v>
      </c>
    </row>
    <row r="159" spans="1:10" ht="12.95" customHeight="1">
      <c r="A159" s="57"/>
      <c r="B159" s="19" t="s">
        <v>124</v>
      </c>
      <c r="C159" s="5"/>
      <c r="D159" s="8" t="s">
        <v>26</v>
      </c>
      <c r="E159" s="9" t="s">
        <v>188</v>
      </c>
      <c r="F159" s="10" t="s">
        <v>58</v>
      </c>
      <c r="G159" s="12">
        <v>83.4</v>
      </c>
      <c r="H159" s="8"/>
      <c r="I159" s="11">
        <f t="shared" si="26"/>
        <v>0</v>
      </c>
      <c r="J159" s="37" t="s">
        <v>164</v>
      </c>
    </row>
    <row r="160" spans="1:10" ht="12.95" customHeight="1">
      <c r="A160" s="57"/>
      <c r="B160" s="19" t="s">
        <v>136</v>
      </c>
      <c r="C160" s="5"/>
      <c r="D160" s="8" t="s">
        <v>43</v>
      </c>
      <c r="E160" s="9" t="s">
        <v>188</v>
      </c>
      <c r="F160" s="10" t="s">
        <v>58</v>
      </c>
      <c r="G160" s="12">
        <v>86.94</v>
      </c>
      <c r="H160" s="8"/>
      <c r="I160" s="11">
        <f t="shared" si="26"/>
        <v>0</v>
      </c>
      <c r="J160" s="37" t="s">
        <v>164</v>
      </c>
    </row>
    <row r="161" spans="1:11" ht="12.9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1:11" ht="12.95" customHeight="1">
      <c r="A162" s="55" t="s">
        <v>219</v>
      </c>
      <c r="B162" s="19" t="s">
        <v>115</v>
      </c>
      <c r="C162" s="5"/>
      <c r="D162" s="8" t="s">
        <v>201</v>
      </c>
      <c r="E162" s="9" t="s">
        <v>157</v>
      </c>
      <c r="F162" s="10" t="s">
        <v>58</v>
      </c>
      <c r="G162" s="12">
        <v>86.94</v>
      </c>
      <c r="H162" s="8"/>
      <c r="I162" s="11">
        <f t="shared" ref="I162:I168" si="27">SUM(G162*H162)</f>
        <v>0</v>
      </c>
      <c r="J162" s="37" t="s">
        <v>164</v>
      </c>
    </row>
    <row r="163" spans="1:11" ht="12.95" customHeight="1">
      <c r="A163" s="55"/>
      <c r="B163" s="19" t="s">
        <v>137</v>
      </c>
      <c r="C163" s="5"/>
      <c r="D163" s="8" t="s">
        <v>54</v>
      </c>
      <c r="E163" s="9" t="s">
        <v>157</v>
      </c>
      <c r="F163" s="10" t="s">
        <v>58</v>
      </c>
      <c r="G163" s="12">
        <v>104.58</v>
      </c>
      <c r="H163" s="8"/>
      <c r="I163" s="11">
        <f t="shared" si="27"/>
        <v>0</v>
      </c>
      <c r="J163" s="37" t="s">
        <v>164</v>
      </c>
    </row>
    <row r="164" spans="1:11" ht="12.95" customHeight="1">
      <c r="A164" s="55"/>
      <c r="B164" s="19" t="s">
        <v>209</v>
      </c>
      <c r="C164" s="5"/>
      <c r="D164" s="8" t="s">
        <v>210</v>
      </c>
      <c r="E164" s="9" t="s">
        <v>157</v>
      </c>
      <c r="F164" s="10" t="s">
        <v>58</v>
      </c>
      <c r="G164" s="12">
        <v>83.4</v>
      </c>
      <c r="H164" s="8"/>
      <c r="I164" s="11">
        <f t="shared" si="27"/>
        <v>0</v>
      </c>
      <c r="J164" s="37" t="s">
        <v>164</v>
      </c>
    </row>
    <row r="165" spans="1:11" ht="12.95" customHeight="1">
      <c r="A165" s="55"/>
      <c r="B165" s="19" t="s">
        <v>230</v>
      </c>
      <c r="C165" s="5"/>
      <c r="D165" s="8" t="s">
        <v>222</v>
      </c>
      <c r="E165" s="9" t="s">
        <v>188</v>
      </c>
      <c r="F165" s="10" t="s">
        <v>58</v>
      </c>
      <c r="G165" s="12">
        <v>96.11</v>
      </c>
      <c r="H165" s="8"/>
      <c r="I165" s="11">
        <f t="shared" si="27"/>
        <v>0</v>
      </c>
      <c r="J165" s="37" t="s">
        <v>164</v>
      </c>
    </row>
    <row r="166" spans="1:11" ht="12.95" customHeight="1">
      <c r="A166" s="55"/>
      <c r="B166" s="19" t="s">
        <v>231</v>
      </c>
      <c r="C166" s="5"/>
      <c r="D166" s="8" t="s">
        <v>223</v>
      </c>
      <c r="E166" s="9" t="s">
        <v>188</v>
      </c>
      <c r="F166" s="10" t="s">
        <v>58</v>
      </c>
      <c r="G166" s="12">
        <v>104.58</v>
      </c>
      <c r="H166" s="8"/>
      <c r="I166" s="11">
        <f t="shared" si="27"/>
        <v>0</v>
      </c>
      <c r="J166" s="37" t="s">
        <v>164</v>
      </c>
    </row>
    <row r="167" spans="1:11" ht="12.95" customHeight="1">
      <c r="A167" s="55"/>
      <c r="B167" s="19" t="s">
        <v>378</v>
      </c>
      <c r="C167" s="5"/>
      <c r="D167" s="8" t="s">
        <v>88</v>
      </c>
      <c r="E167" s="9" t="s">
        <v>157</v>
      </c>
      <c r="F167" s="10" t="s">
        <v>144</v>
      </c>
      <c r="G167" s="12">
        <v>52.32</v>
      </c>
      <c r="H167" s="8"/>
      <c r="I167" s="11">
        <f t="shared" si="27"/>
        <v>0</v>
      </c>
      <c r="J167" s="37" t="s">
        <v>164</v>
      </c>
      <c r="K167"/>
    </row>
    <row r="168" spans="1:11" ht="12.95" customHeight="1">
      <c r="A168" s="55"/>
      <c r="B168" s="19" t="s">
        <v>379</v>
      </c>
      <c r="C168" s="5"/>
      <c r="D168" s="22" t="s">
        <v>225</v>
      </c>
      <c r="E168" s="9" t="s">
        <v>157</v>
      </c>
      <c r="F168" s="10" t="s">
        <v>144</v>
      </c>
      <c r="G168" s="12">
        <v>64.33</v>
      </c>
      <c r="H168" s="8"/>
      <c r="I168" s="11">
        <f t="shared" si="27"/>
        <v>0</v>
      </c>
      <c r="J168" s="37" t="s">
        <v>164</v>
      </c>
      <c r="K168"/>
    </row>
    <row r="169" spans="1:11" ht="12.9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/>
    </row>
    <row r="170" spans="1:11" ht="12.95" customHeight="1">
      <c r="A170" s="20" t="s">
        <v>163</v>
      </c>
      <c r="B170" s="19" t="s">
        <v>161</v>
      </c>
      <c r="C170" s="8"/>
      <c r="D170" s="19" t="s">
        <v>162</v>
      </c>
      <c r="E170" s="9" t="s">
        <v>181</v>
      </c>
      <c r="F170" s="10" t="s">
        <v>163</v>
      </c>
      <c r="G170" s="12">
        <v>2.97</v>
      </c>
      <c r="H170" s="8"/>
      <c r="I170" s="11">
        <f>SUM(G170*H170)</f>
        <v>0</v>
      </c>
      <c r="J170" s="37" t="s">
        <v>164</v>
      </c>
      <c r="K170"/>
    </row>
    <row r="171" spans="1:11" ht="12.9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/>
    </row>
    <row r="172" spans="1:11" ht="12.95" customHeight="1">
      <c r="A172" s="76" t="s">
        <v>160</v>
      </c>
      <c r="B172" s="19" t="s">
        <v>165</v>
      </c>
      <c r="C172" s="13"/>
      <c r="D172" s="19" t="s">
        <v>187</v>
      </c>
      <c r="E172" s="9" t="s">
        <v>180</v>
      </c>
      <c r="F172" s="8" t="s">
        <v>179</v>
      </c>
      <c r="G172" s="12">
        <v>1.84</v>
      </c>
      <c r="H172" s="8"/>
      <c r="I172" s="11">
        <f>SUM(G172*H172)</f>
        <v>0</v>
      </c>
      <c r="J172" s="37" t="s">
        <v>164</v>
      </c>
      <c r="K172"/>
    </row>
    <row r="173" spans="1:11" ht="12.95" customHeight="1">
      <c r="A173" s="77"/>
      <c r="B173" s="19" t="s">
        <v>166</v>
      </c>
      <c r="C173" s="13"/>
      <c r="D173" s="19" t="s">
        <v>186</v>
      </c>
      <c r="E173" s="9" t="s">
        <v>180</v>
      </c>
      <c r="F173" s="8" t="s">
        <v>179</v>
      </c>
      <c r="G173" s="12">
        <v>1.84</v>
      </c>
      <c r="H173" s="8"/>
      <c r="I173" s="11">
        <f t="shared" ref="I173:I194" si="28">SUM(G173*H173)</f>
        <v>0</v>
      </c>
      <c r="J173" s="37" t="s">
        <v>164</v>
      </c>
      <c r="K173"/>
    </row>
    <row r="174" spans="1:11" ht="12.95" customHeight="1">
      <c r="A174" s="77"/>
      <c r="B174" s="19" t="s">
        <v>167</v>
      </c>
      <c r="C174" s="13"/>
      <c r="D174" s="19" t="s">
        <v>185</v>
      </c>
      <c r="E174" s="9" t="s">
        <v>180</v>
      </c>
      <c r="F174" s="8" t="s">
        <v>179</v>
      </c>
      <c r="G174" s="12">
        <v>1.84</v>
      </c>
      <c r="H174" s="8"/>
      <c r="I174" s="11">
        <f t="shared" si="28"/>
        <v>0</v>
      </c>
      <c r="J174" s="37" t="s">
        <v>164</v>
      </c>
      <c r="K174"/>
    </row>
    <row r="175" spans="1:11" ht="12.95" customHeight="1">
      <c r="A175" s="77"/>
      <c r="B175" s="19" t="s">
        <v>168</v>
      </c>
      <c r="C175" s="13"/>
      <c r="D175" s="19" t="s">
        <v>184</v>
      </c>
      <c r="E175" s="9" t="s">
        <v>180</v>
      </c>
      <c r="F175" s="8" t="s">
        <v>179</v>
      </c>
      <c r="G175" s="12">
        <v>1.84</v>
      </c>
      <c r="H175" s="8"/>
      <c r="I175" s="11">
        <f t="shared" si="28"/>
        <v>0</v>
      </c>
      <c r="J175" s="37" t="s">
        <v>164</v>
      </c>
      <c r="K175"/>
    </row>
    <row r="176" spans="1:11" ht="12.95" customHeight="1">
      <c r="A176" s="77"/>
      <c r="B176" s="19" t="s">
        <v>169</v>
      </c>
      <c r="C176" s="13"/>
      <c r="D176" s="19" t="s">
        <v>183</v>
      </c>
      <c r="E176" s="9" t="s">
        <v>180</v>
      </c>
      <c r="F176" s="8" t="s">
        <v>179</v>
      </c>
      <c r="G176" s="12">
        <v>1.84</v>
      </c>
      <c r="H176" s="8"/>
      <c r="I176" s="11">
        <f t="shared" si="28"/>
        <v>0</v>
      </c>
      <c r="J176" s="37" t="s">
        <v>164</v>
      </c>
      <c r="K176"/>
    </row>
    <row r="177" spans="1:10" ht="12.95" customHeight="1">
      <c r="A177" s="77"/>
      <c r="B177" s="19" t="s">
        <v>311</v>
      </c>
      <c r="C177" s="13"/>
      <c r="D177" s="19" t="s">
        <v>302</v>
      </c>
      <c r="E177" s="9" t="s">
        <v>180</v>
      </c>
      <c r="F177" s="8" t="s">
        <v>179</v>
      </c>
      <c r="G177" s="12">
        <v>2.27</v>
      </c>
      <c r="H177" s="8"/>
      <c r="I177" s="11">
        <f t="shared" si="28"/>
        <v>0</v>
      </c>
      <c r="J177" s="37" t="s">
        <v>164</v>
      </c>
    </row>
    <row r="178" spans="1:10" ht="12.95" customHeight="1">
      <c r="A178" s="77"/>
      <c r="B178" s="19" t="s">
        <v>312</v>
      </c>
      <c r="C178" s="13"/>
      <c r="D178" s="19" t="s">
        <v>303</v>
      </c>
      <c r="E178" s="9" t="s">
        <v>180</v>
      </c>
      <c r="F178" s="8" t="s">
        <v>179</v>
      </c>
      <c r="G178" s="12">
        <v>2.27</v>
      </c>
      <c r="H178" s="8"/>
      <c r="I178" s="11">
        <f t="shared" si="28"/>
        <v>0</v>
      </c>
      <c r="J178" s="37" t="s">
        <v>164</v>
      </c>
    </row>
    <row r="179" spans="1:10" ht="12.95" customHeight="1">
      <c r="A179" s="77"/>
      <c r="B179" s="19" t="s">
        <v>313</v>
      </c>
      <c r="C179" s="13"/>
      <c r="D179" s="19" t="s">
        <v>305</v>
      </c>
      <c r="E179" s="9" t="s">
        <v>180</v>
      </c>
      <c r="F179" s="8" t="s">
        <v>179</v>
      </c>
      <c r="G179" s="12">
        <v>2.63</v>
      </c>
      <c r="H179" s="8"/>
      <c r="I179" s="11">
        <f t="shared" si="28"/>
        <v>0</v>
      </c>
      <c r="J179" s="37" t="s">
        <v>164</v>
      </c>
    </row>
    <row r="180" spans="1:10" ht="12.95" customHeight="1">
      <c r="A180" s="77"/>
      <c r="B180" s="19" t="s">
        <v>314</v>
      </c>
      <c r="C180" s="13"/>
      <c r="D180" s="19" t="s">
        <v>304</v>
      </c>
      <c r="E180" s="9" t="s">
        <v>180</v>
      </c>
      <c r="F180" s="8" t="s">
        <v>179</v>
      </c>
      <c r="G180" s="12">
        <v>2.63</v>
      </c>
      <c r="H180" s="8"/>
      <c r="I180" s="11">
        <f t="shared" si="28"/>
        <v>0</v>
      </c>
      <c r="J180" s="37" t="s">
        <v>164</v>
      </c>
    </row>
    <row r="181" spans="1:10" ht="12.95" customHeight="1">
      <c r="A181" s="77"/>
      <c r="B181" s="19" t="s">
        <v>315</v>
      </c>
      <c r="C181" s="13"/>
      <c r="D181" s="19" t="s">
        <v>306</v>
      </c>
      <c r="E181" s="9" t="s">
        <v>180</v>
      </c>
      <c r="F181" s="8" t="s">
        <v>179</v>
      </c>
      <c r="G181" s="12">
        <v>2.63</v>
      </c>
      <c r="H181" s="8"/>
      <c r="I181" s="11">
        <f t="shared" si="28"/>
        <v>0</v>
      </c>
      <c r="J181" s="37" t="s">
        <v>164</v>
      </c>
    </row>
    <row r="182" spans="1:10" ht="12.95" customHeight="1">
      <c r="A182" s="77"/>
      <c r="B182" s="19" t="s">
        <v>316</v>
      </c>
      <c r="C182" s="13"/>
      <c r="D182" s="19" t="s">
        <v>307</v>
      </c>
      <c r="E182" s="9" t="s">
        <v>180</v>
      </c>
      <c r="F182" s="8" t="s">
        <v>179</v>
      </c>
      <c r="G182" s="12">
        <v>2.63</v>
      </c>
      <c r="H182" s="8"/>
      <c r="I182" s="11">
        <f t="shared" si="28"/>
        <v>0</v>
      </c>
      <c r="J182" s="37" t="s">
        <v>164</v>
      </c>
    </row>
    <row r="183" spans="1:10" ht="12.95" customHeight="1">
      <c r="A183" s="77"/>
      <c r="B183" s="19" t="s">
        <v>317</v>
      </c>
      <c r="C183" s="13"/>
      <c r="D183" s="19" t="s">
        <v>308</v>
      </c>
      <c r="E183" s="9" t="s">
        <v>180</v>
      </c>
      <c r="F183" s="8" t="s">
        <v>179</v>
      </c>
      <c r="G183" s="12">
        <v>2.63</v>
      </c>
      <c r="H183" s="8"/>
      <c r="I183" s="11">
        <f t="shared" si="28"/>
        <v>0</v>
      </c>
      <c r="J183" s="37" t="s">
        <v>164</v>
      </c>
    </row>
    <row r="184" spans="1:10" ht="12.95" customHeight="1">
      <c r="A184" s="77"/>
      <c r="B184" s="19" t="s">
        <v>318</v>
      </c>
      <c r="C184" s="13"/>
      <c r="D184" s="19" t="s">
        <v>309</v>
      </c>
      <c r="E184" s="9" t="s">
        <v>180</v>
      </c>
      <c r="F184" s="8" t="s">
        <v>179</v>
      </c>
      <c r="G184" s="12">
        <v>2.63</v>
      </c>
      <c r="H184" s="8"/>
      <c r="I184" s="11">
        <f t="shared" si="28"/>
        <v>0</v>
      </c>
      <c r="J184" s="37" t="s">
        <v>164</v>
      </c>
    </row>
    <row r="185" spans="1:10" ht="12.95" customHeight="1">
      <c r="A185" s="77"/>
      <c r="B185" s="19" t="s">
        <v>319</v>
      </c>
      <c r="C185" s="13"/>
      <c r="D185" s="19" t="s">
        <v>310</v>
      </c>
      <c r="E185" s="9" t="s">
        <v>180</v>
      </c>
      <c r="F185" s="8" t="s">
        <v>179</v>
      </c>
      <c r="G185" s="12">
        <v>2.63</v>
      </c>
      <c r="H185" s="8"/>
      <c r="I185" s="11">
        <f t="shared" si="28"/>
        <v>0</v>
      </c>
      <c r="J185" s="37" t="s">
        <v>164</v>
      </c>
    </row>
    <row r="186" spans="1:10" ht="12.95" customHeight="1">
      <c r="A186" s="77"/>
      <c r="B186" s="19" t="s">
        <v>170</v>
      </c>
      <c r="C186" s="13"/>
      <c r="D186" s="19" t="s">
        <v>320</v>
      </c>
      <c r="E186" s="8" t="s">
        <v>180</v>
      </c>
      <c r="F186" s="8" t="s">
        <v>179</v>
      </c>
      <c r="G186" s="12">
        <v>5.78</v>
      </c>
      <c r="H186" s="8"/>
      <c r="I186" s="11">
        <f t="shared" si="28"/>
        <v>0</v>
      </c>
      <c r="J186" s="37" t="s">
        <v>164</v>
      </c>
    </row>
    <row r="187" spans="1:10" ht="12.95" customHeight="1">
      <c r="A187" s="77"/>
      <c r="B187" s="19" t="s">
        <v>324</v>
      </c>
      <c r="C187" s="13"/>
      <c r="D187" s="19" t="s">
        <v>325</v>
      </c>
      <c r="E187" s="8" t="s">
        <v>181</v>
      </c>
      <c r="F187" s="8" t="s">
        <v>179</v>
      </c>
      <c r="G187" s="12">
        <v>31.5</v>
      </c>
      <c r="H187" s="8"/>
      <c r="I187" s="11">
        <f t="shared" si="28"/>
        <v>0</v>
      </c>
      <c r="J187" s="37" t="s">
        <v>164</v>
      </c>
    </row>
    <row r="188" spans="1:10" ht="12.95" customHeight="1">
      <c r="A188" s="77"/>
      <c r="B188" s="19" t="s">
        <v>171</v>
      </c>
      <c r="C188" s="13"/>
      <c r="D188" s="19" t="s">
        <v>322</v>
      </c>
      <c r="E188" s="8" t="s">
        <v>182</v>
      </c>
      <c r="F188" s="8" t="s">
        <v>179</v>
      </c>
      <c r="G188" s="12">
        <v>1.72</v>
      </c>
      <c r="H188" s="8"/>
      <c r="I188" s="11">
        <f t="shared" ref="I188" si="29">SUM(G188*H188)</f>
        <v>0</v>
      </c>
      <c r="J188" s="37" t="s">
        <v>164</v>
      </c>
    </row>
    <row r="189" spans="1:10" ht="12.95" customHeight="1">
      <c r="A189" s="77"/>
      <c r="B189" s="19" t="s">
        <v>172</v>
      </c>
      <c r="C189" s="13"/>
      <c r="D189" s="19" t="s">
        <v>178</v>
      </c>
      <c r="E189" s="8" t="s">
        <v>181</v>
      </c>
      <c r="F189" s="8" t="s">
        <v>179</v>
      </c>
      <c r="G189" s="12">
        <v>7.38</v>
      </c>
      <c r="H189" s="8"/>
      <c r="I189" s="11">
        <f t="shared" si="28"/>
        <v>0</v>
      </c>
      <c r="J189" s="37" t="s">
        <v>164</v>
      </c>
    </row>
    <row r="190" spans="1:10" ht="12.95" customHeight="1">
      <c r="A190" s="77"/>
      <c r="B190" s="19" t="s">
        <v>174</v>
      </c>
      <c r="C190" s="13"/>
      <c r="D190" s="19" t="s">
        <v>327</v>
      </c>
      <c r="E190" s="8" t="s">
        <v>181</v>
      </c>
      <c r="F190" s="8" t="s">
        <v>179</v>
      </c>
      <c r="G190" s="12">
        <v>0.33</v>
      </c>
      <c r="H190" s="8"/>
      <c r="I190" s="11">
        <f t="shared" ref="I190" si="30">SUM(G190*H190)</f>
        <v>0</v>
      </c>
      <c r="J190" s="37" t="s">
        <v>164</v>
      </c>
    </row>
    <row r="191" spans="1:10" ht="12.95" customHeight="1">
      <c r="A191" s="77"/>
      <c r="B191" s="19" t="s">
        <v>177</v>
      </c>
      <c r="C191" s="13"/>
      <c r="D191" s="19" t="s">
        <v>330</v>
      </c>
      <c r="E191" s="8" t="s">
        <v>181</v>
      </c>
      <c r="F191" s="8" t="s">
        <v>179</v>
      </c>
      <c r="G191" s="12">
        <v>0.33</v>
      </c>
      <c r="H191" s="8"/>
      <c r="I191" s="11">
        <f t="shared" si="28"/>
        <v>0</v>
      </c>
      <c r="J191" s="37" t="s">
        <v>164</v>
      </c>
    </row>
    <row r="192" spans="1:10" ht="12.95" customHeight="1">
      <c r="A192" s="77"/>
      <c r="B192" s="19" t="s">
        <v>175</v>
      </c>
      <c r="C192" s="13"/>
      <c r="D192" s="19" t="s">
        <v>328</v>
      </c>
      <c r="E192" s="8" t="s">
        <v>181</v>
      </c>
      <c r="F192" s="8" t="s">
        <v>179</v>
      </c>
      <c r="G192" s="12">
        <v>0.33</v>
      </c>
      <c r="H192" s="8"/>
      <c r="I192" s="11">
        <f t="shared" ref="I192:I193" si="31">SUM(G192*H192)</f>
        <v>0</v>
      </c>
      <c r="J192" s="37" t="s">
        <v>164</v>
      </c>
    </row>
    <row r="193" spans="1:10" ht="12.95" customHeight="1">
      <c r="A193" s="77"/>
      <c r="B193" s="19" t="s">
        <v>173</v>
      </c>
      <c r="C193" s="13"/>
      <c r="D193" s="19" t="s">
        <v>326</v>
      </c>
      <c r="E193" s="8" t="s">
        <v>181</v>
      </c>
      <c r="F193" s="8" t="s">
        <v>179</v>
      </c>
      <c r="G193" s="12">
        <v>0.33</v>
      </c>
      <c r="H193" s="8"/>
      <c r="I193" s="11">
        <f t="shared" si="31"/>
        <v>0</v>
      </c>
      <c r="J193" s="37" t="s">
        <v>164</v>
      </c>
    </row>
    <row r="194" spans="1:10" ht="12.95" customHeight="1">
      <c r="A194" s="77"/>
      <c r="B194" s="19" t="s">
        <v>176</v>
      </c>
      <c r="C194" s="13"/>
      <c r="D194" s="19" t="s">
        <v>329</v>
      </c>
      <c r="E194" s="8" t="s">
        <v>181</v>
      </c>
      <c r="F194" s="8" t="s">
        <v>179</v>
      </c>
      <c r="G194" s="12">
        <v>0.33</v>
      </c>
      <c r="H194" s="8"/>
      <c r="I194" s="11">
        <f t="shared" si="28"/>
        <v>0</v>
      </c>
      <c r="J194" s="37" t="s">
        <v>164</v>
      </c>
    </row>
    <row r="195" spans="1:10" ht="12.95" customHeight="1">
      <c r="A195" s="77"/>
      <c r="B195" s="19" t="s">
        <v>385</v>
      </c>
      <c r="C195" s="13"/>
      <c r="D195" s="19" t="s">
        <v>386</v>
      </c>
      <c r="E195" s="8" t="s">
        <v>181</v>
      </c>
      <c r="F195" s="8" t="s">
        <v>179</v>
      </c>
      <c r="G195" s="12">
        <v>0.33</v>
      </c>
      <c r="H195" s="8"/>
      <c r="I195" s="11">
        <f t="shared" ref="I195" si="32">SUM(G195*H195)</f>
        <v>0</v>
      </c>
      <c r="J195" s="37" t="s">
        <v>164</v>
      </c>
    </row>
    <row r="196" spans="1:10" ht="12.95" customHeight="1">
      <c r="A196" s="32"/>
      <c r="B196" s="24"/>
      <c r="C196" s="25"/>
      <c r="D196" s="26"/>
      <c r="E196" s="27"/>
      <c r="F196" s="28"/>
      <c r="G196" s="29"/>
      <c r="H196" s="30" t="s">
        <v>331</v>
      </c>
      <c r="I196" s="31">
        <f>SUM(I1:I195)</f>
        <v>0</v>
      </c>
      <c r="J196" s="38"/>
    </row>
    <row r="197" spans="1:10" ht="12.95" customHeight="1">
      <c r="A197" s="66" t="s">
        <v>252</v>
      </c>
      <c r="B197" s="67"/>
      <c r="C197" s="67"/>
      <c r="D197" s="68"/>
      <c r="E197" s="66" t="s">
        <v>192</v>
      </c>
      <c r="F197" s="67"/>
      <c r="G197" s="67"/>
      <c r="H197" s="67"/>
      <c r="I197" s="67"/>
      <c r="J197" s="68"/>
    </row>
    <row r="198" spans="1:10" ht="12.95" customHeight="1">
      <c r="A198" s="62" t="s">
        <v>258</v>
      </c>
      <c r="B198" s="63"/>
      <c r="C198" s="63"/>
      <c r="D198" s="64"/>
      <c r="E198" s="66" t="s">
        <v>257</v>
      </c>
      <c r="F198" s="67"/>
      <c r="G198" s="67"/>
      <c r="H198" s="67"/>
      <c r="I198" s="67"/>
      <c r="J198" s="68"/>
    </row>
    <row r="199" spans="1:10" ht="12.95" customHeight="1">
      <c r="A199" s="66" t="s">
        <v>253</v>
      </c>
      <c r="B199" s="67"/>
      <c r="C199" s="67"/>
      <c r="D199" s="68"/>
      <c r="E199" s="62" t="s">
        <v>254</v>
      </c>
      <c r="F199" s="63"/>
      <c r="G199" s="63"/>
      <c r="H199" s="63"/>
      <c r="I199" s="63"/>
      <c r="J199" s="64"/>
    </row>
    <row r="200" spans="1:10" ht="12.95" customHeight="1">
      <c r="A200" s="62" t="s">
        <v>259</v>
      </c>
      <c r="B200" s="63"/>
      <c r="C200" s="63"/>
      <c r="D200" s="64"/>
      <c r="E200" s="62" t="s">
        <v>255</v>
      </c>
      <c r="F200" s="63"/>
      <c r="G200" s="63"/>
      <c r="H200" s="63"/>
      <c r="I200" s="63"/>
      <c r="J200" s="64"/>
    </row>
    <row r="201" spans="1:10" ht="12.95" customHeight="1">
      <c r="A201" s="62" t="s">
        <v>256</v>
      </c>
      <c r="B201" s="63"/>
      <c r="C201" s="63"/>
      <c r="D201" s="63"/>
      <c r="E201" s="63"/>
      <c r="F201" s="63"/>
      <c r="G201" s="63"/>
      <c r="H201" s="63"/>
      <c r="I201" s="63"/>
      <c r="J201" s="64"/>
    </row>
    <row r="202" spans="1:10">
      <c r="A202" s="52" t="s">
        <v>296</v>
      </c>
      <c r="B202" s="52"/>
      <c r="C202" s="52"/>
      <c r="D202" s="52"/>
      <c r="E202" s="52"/>
      <c r="F202" s="52"/>
      <c r="G202" s="52"/>
      <c r="H202" s="52"/>
      <c r="I202" s="52"/>
      <c r="J202" s="52"/>
    </row>
  </sheetData>
  <mergeCells count="53">
    <mergeCell ref="A161:J161"/>
    <mergeCell ref="A135:J135"/>
    <mergeCell ref="A172:A195"/>
    <mergeCell ref="A103:A117"/>
    <mergeCell ref="A102:J102"/>
    <mergeCell ref="A53:A59"/>
    <mergeCell ref="A74:J74"/>
    <mergeCell ref="E198:J198"/>
    <mergeCell ref="E199:J199"/>
    <mergeCell ref="E200:J200"/>
    <mergeCell ref="A198:D198"/>
    <mergeCell ref="A199:D199"/>
    <mergeCell ref="A200:D200"/>
    <mergeCell ref="A126:A134"/>
    <mergeCell ref="A82:A90"/>
    <mergeCell ref="A197:D197"/>
    <mergeCell ref="E197:J197"/>
    <mergeCell ref="A171:J171"/>
    <mergeCell ref="A142:A148"/>
    <mergeCell ref="A149:J149"/>
    <mergeCell ref="A150:A151"/>
    <mergeCell ref="A202:J202"/>
    <mergeCell ref="A1:J1"/>
    <mergeCell ref="A136:A140"/>
    <mergeCell ref="A119:A124"/>
    <mergeCell ref="A162:A168"/>
    <mergeCell ref="A153:A160"/>
    <mergeCell ref="A141:J141"/>
    <mergeCell ref="A169:J169"/>
    <mergeCell ref="A118:J118"/>
    <mergeCell ref="A152:J152"/>
    <mergeCell ref="A29:A35"/>
    <mergeCell ref="A37:A39"/>
    <mergeCell ref="A46:A51"/>
    <mergeCell ref="A61:A66"/>
    <mergeCell ref="A125:J125"/>
    <mergeCell ref="A201:J201"/>
    <mergeCell ref="A3:A13"/>
    <mergeCell ref="A14:J14"/>
    <mergeCell ref="A91:J91"/>
    <mergeCell ref="A81:J81"/>
    <mergeCell ref="A92:A101"/>
    <mergeCell ref="A15:A27"/>
    <mergeCell ref="A41:A44"/>
    <mergeCell ref="A68:A73"/>
    <mergeCell ref="A28:J28"/>
    <mergeCell ref="A75:A80"/>
    <mergeCell ref="A36:J36"/>
    <mergeCell ref="A40:J40"/>
    <mergeCell ref="A45:J45"/>
    <mergeCell ref="A52:J52"/>
    <mergeCell ref="A60:J60"/>
    <mergeCell ref="A67:J67"/>
  </mergeCells>
  <phoneticPr fontId="1" type="noConversion"/>
  <conditionalFormatting sqref="C38 C42:C44 C165:C166 C70:C73 C132">
    <cfRule type="cellIs" dxfId="75" priority="95" stopIfTrue="1" operator="equal">
      <formula>"x"</formula>
    </cfRule>
  </conditionalFormatting>
  <conditionalFormatting sqref="C15">
    <cfRule type="cellIs" dxfId="74" priority="115" stopIfTrue="1" operator="equal">
      <formula>"x"</formula>
    </cfRule>
  </conditionalFormatting>
  <conditionalFormatting sqref="C121">
    <cfRule type="cellIs" dxfId="73" priority="114" stopIfTrue="1" operator="equal">
      <formula>"x"</formula>
    </cfRule>
  </conditionalFormatting>
  <conditionalFormatting sqref="C20:C22">
    <cfRule type="cellIs" dxfId="72" priority="113" stopIfTrue="1" operator="equal">
      <formula>"x"</formula>
    </cfRule>
  </conditionalFormatting>
  <conditionalFormatting sqref="C19">
    <cfRule type="cellIs" dxfId="71" priority="111" stopIfTrue="1" operator="equal">
      <formula>"x"</formula>
    </cfRule>
  </conditionalFormatting>
  <conditionalFormatting sqref="C23">
    <cfRule type="cellIs" dxfId="70" priority="110" stopIfTrue="1" operator="equal">
      <formula>"x"</formula>
    </cfRule>
  </conditionalFormatting>
  <conditionalFormatting sqref="C24">
    <cfRule type="cellIs" dxfId="69" priority="107" stopIfTrue="1" operator="equal">
      <formula>"x"</formula>
    </cfRule>
  </conditionalFormatting>
  <conditionalFormatting sqref="C25">
    <cfRule type="cellIs" dxfId="68" priority="106" stopIfTrue="1" operator="equal">
      <formula>"x"</formula>
    </cfRule>
  </conditionalFormatting>
  <conditionalFormatting sqref="C26">
    <cfRule type="cellIs" dxfId="67" priority="105" stopIfTrue="1" operator="equal">
      <formula>"x"</formula>
    </cfRule>
  </conditionalFormatting>
  <conditionalFormatting sqref="C27">
    <cfRule type="cellIs" dxfId="66" priority="104" stopIfTrue="1" operator="equal">
      <formula>"x"</formula>
    </cfRule>
  </conditionalFormatting>
  <conditionalFormatting sqref="C33">
    <cfRule type="cellIs" dxfId="65" priority="103" stopIfTrue="1" operator="equal">
      <formula>"x"</formula>
    </cfRule>
  </conditionalFormatting>
  <conditionalFormatting sqref="C32">
    <cfRule type="cellIs" dxfId="64" priority="102" stopIfTrue="1" operator="equal">
      <formula>"x"</formula>
    </cfRule>
  </conditionalFormatting>
  <conditionalFormatting sqref="C30">
    <cfRule type="cellIs" dxfId="63" priority="101" stopIfTrue="1" operator="equal">
      <formula>"x"</formula>
    </cfRule>
  </conditionalFormatting>
  <conditionalFormatting sqref="C29">
    <cfRule type="cellIs" dxfId="62" priority="100" stopIfTrue="1" operator="equal">
      <formula>"x"</formula>
    </cfRule>
  </conditionalFormatting>
  <conditionalFormatting sqref="C122">
    <cfRule type="cellIs" dxfId="61" priority="99" stopIfTrue="1" operator="equal">
      <formula>"x"</formula>
    </cfRule>
  </conditionalFormatting>
  <conditionalFormatting sqref="C31">
    <cfRule type="cellIs" dxfId="60" priority="98" stopIfTrue="1" operator="equal">
      <formula>"x"</formula>
    </cfRule>
  </conditionalFormatting>
  <conditionalFormatting sqref="C34">
    <cfRule type="cellIs" dxfId="59" priority="97" stopIfTrue="1" operator="equal">
      <formula>"x"</formula>
    </cfRule>
  </conditionalFormatting>
  <conditionalFormatting sqref="C37">
    <cfRule type="cellIs" dxfId="58" priority="96" stopIfTrue="1" operator="equal">
      <formula>"x"</formula>
    </cfRule>
  </conditionalFormatting>
  <conditionalFormatting sqref="C59">
    <cfRule type="cellIs" dxfId="57" priority="36" stopIfTrue="1" operator="equal">
      <formula>"x"</formula>
    </cfRule>
  </conditionalFormatting>
  <conditionalFormatting sqref="C123">
    <cfRule type="cellIs" dxfId="56" priority="94" stopIfTrue="1" operator="equal">
      <formula>"x"</formula>
    </cfRule>
  </conditionalFormatting>
  <conditionalFormatting sqref="C39">
    <cfRule type="cellIs" dxfId="55" priority="92" stopIfTrue="1" operator="equal">
      <formula>"x"</formula>
    </cfRule>
  </conditionalFormatting>
  <conditionalFormatting sqref="C144">
    <cfRule type="cellIs" dxfId="54" priority="91" stopIfTrue="1" operator="equal">
      <formula>"x"</formula>
    </cfRule>
  </conditionalFormatting>
  <conditionalFormatting sqref="C54">
    <cfRule type="cellIs" dxfId="53" priority="40" stopIfTrue="1" operator="equal">
      <formula>"x"</formula>
    </cfRule>
  </conditionalFormatting>
  <conditionalFormatting sqref="C47">
    <cfRule type="cellIs" dxfId="52" priority="88" stopIfTrue="1" operator="equal">
      <formula>"x"</formula>
    </cfRule>
  </conditionalFormatting>
  <conditionalFormatting sqref="C120">
    <cfRule type="cellIs" dxfId="51" priority="86" stopIfTrue="1" operator="equal">
      <formula>"x"</formula>
    </cfRule>
  </conditionalFormatting>
  <conditionalFormatting sqref="C119">
    <cfRule type="cellIs" dxfId="50" priority="85" stopIfTrue="1" operator="equal">
      <formula>"x"</formula>
    </cfRule>
  </conditionalFormatting>
  <conditionalFormatting sqref="C46">
    <cfRule type="cellIs" dxfId="49" priority="84" stopIfTrue="1" operator="equal">
      <formula>"x"</formula>
    </cfRule>
  </conditionalFormatting>
  <conditionalFormatting sqref="C48">
    <cfRule type="cellIs" dxfId="48" priority="83" stopIfTrue="1" operator="equal">
      <formula>"x"</formula>
    </cfRule>
  </conditionalFormatting>
  <conditionalFormatting sqref="C145">
    <cfRule type="cellIs" dxfId="47" priority="82" stopIfTrue="1" operator="equal">
      <formula>"x"</formula>
    </cfRule>
  </conditionalFormatting>
  <conditionalFormatting sqref="C49">
    <cfRule type="cellIs" dxfId="46" priority="81" stopIfTrue="1" operator="equal">
      <formula>"x"</formula>
    </cfRule>
  </conditionalFormatting>
  <conditionalFormatting sqref="C50">
    <cfRule type="cellIs" dxfId="45" priority="80" stopIfTrue="1" operator="equal">
      <formula>"x"</formula>
    </cfRule>
  </conditionalFormatting>
  <conditionalFormatting sqref="C51">
    <cfRule type="cellIs" dxfId="44" priority="79" stopIfTrue="1" operator="equal">
      <formula>"x"</formula>
    </cfRule>
  </conditionalFormatting>
  <conditionalFormatting sqref="C41">
    <cfRule type="cellIs" dxfId="43" priority="78" stopIfTrue="1" operator="equal">
      <formula>"x"</formula>
    </cfRule>
  </conditionalFormatting>
  <conditionalFormatting sqref="C124">
    <cfRule type="cellIs" dxfId="42" priority="77" stopIfTrue="1" operator="equal">
      <formula>"x"</formula>
    </cfRule>
  </conditionalFormatting>
  <conditionalFormatting sqref="C61:C62">
    <cfRule type="cellIs" dxfId="41" priority="74" stopIfTrue="1" operator="equal">
      <formula>"x"</formula>
    </cfRule>
  </conditionalFormatting>
  <conditionalFormatting sqref="C66">
    <cfRule type="cellIs" dxfId="40" priority="73" stopIfTrue="1" operator="equal">
      <formula>"x"</formula>
    </cfRule>
  </conditionalFormatting>
  <conditionalFormatting sqref="C63">
    <cfRule type="cellIs" dxfId="39" priority="72" stopIfTrue="1" operator="equal">
      <formula>"x"</formula>
    </cfRule>
  </conditionalFormatting>
  <conditionalFormatting sqref="C64:C65">
    <cfRule type="cellIs" dxfId="38" priority="71" stopIfTrue="1" operator="equal">
      <formula>"x"</formula>
    </cfRule>
  </conditionalFormatting>
  <conditionalFormatting sqref="C68">
    <cfRule type="cellIs" dxfId="37" priority="70" stopIfTrue="1" operator="equal">
      <formula>"x"</formula>
    </cfRule>
  </conditionalFormatting>
  <conditionalFormatting sqref="C69">
    <cfRule type="cellIs" dxfId="36" priority="69" stopIfTrue="1" operator="equal">
      <formula>"x"</formula>
    </cfRule>
  </conditionalFormatting>
  <conditionalFormatting sqref="C148">
    <cfRule type="cellIs" dxfId="35" priority="68" stopIfTrue="1" operator="equal">
      <formula>"x"</formula>
    </cfRule>
  </conditionalFormatting>
  <conditionalFormatting sqref="C142">
    <cfRule type="cellIs" dxfId="34" priority="64" stopIfTrue="1" operator="equal">
      <formula>"x"</formula>
    </cfRule>
  </conditionalFormatting>
  <conditionalFormatting sqref="C143">
    <cfRule type="cellIs" dxfId="33" priority="63" stopIfTrue="1" operator="equal">
      <formula>"x"</formula>
    </cfRule>
  </conditionalFormatting>
  <conditionalFormatting sqref="C158">
    <cfRule type="cellIs" dxfId="32" priority="62" stopIfTrue="1" operator="equal">
      <formula>"x"</formula>
    </cfRule>
  </conditionalFormatting>
  <conditionalFormatting sqref="C159">
    <cfRule type="cellIs" dxfId="31" priority="61" stopIfTrue="1" operator="equal">
      <formula>"x"</formula>
    </cfRule>
  </conditionalFormatting>
  <conditionalFormatting sqref="C146:C147">
    <cfRule type="cellIs" dxfId="30" priority="60" stopIfTrue="1" operator="equal">
      <formula>"x"</formula>
    </cfRule>
  </conditionalFormatting>
  <conditionalFormatting sqref="C153">
    <cfRule type="cellIs" dxfId="29" priority="59" stopIfTrue="1" operator="equal">
      <formula>"x"</formula>
    </cfRule>
  </conditionalFormatting>
  <conditionalFormatting sqref="C154">
    <cfRule type="cellIs" dxfId="28" priority="58" stopIfTrue="1" operator="equal">
      <formula>"x"</formula>
    </cfRule>
  </conditionalFormatting>
  <conditionalFormatting sqref="C156">
    <cfRule type="cellIs" dxfId="27" priority="57" stopIfTrue="1" operator="equal">
      <formula>"x"</formula>
    </cfRule>
  </conditionalFormatting>
  <conditionalFormatting sqref="C157">
    <cfRule type="cellIs" dxfId="26" priority="56" stopIfTrue="1" operator="equal">
      <formula>"x"</formula>
    </cfRule>
  </conditionalFormatting>
  <conditionalFormatting sqref="C160">
    <cfRule type="cellIs" dxfId="25" priority="55" stopIfTrue="1" operator="equal">
      <formula>"x"</formula>
    </cfRule>
  </conditionalFormatting>
  <conditionalFormatting sqref="C155">
    <cfRule type="cellIs" dxfId="24" priority="54" stopIfTrue="1" operator="equal">
      <formula>"x"</formula>
    </cfRule>
  </conditionalFormatting>
  <conditionalFormatting sqref="C163">
    <cfRule type="cellIs" dxfId="23" priority="52" stopIfTrue="1" operator="equal">
      <formula>"x"</formula>
    </cfRule>
  </conditionalFormatting>
  <conditionalFormatting sqref="C162">
    <cfRule type="cellIs" dxfId="22" priority="51" stopIfTrue="1" operator="equal">
      <formula>"x"</formula>
    </cfRule>
  </conditionalFormatting>
  <conditionalFormatting sqref="C167">
    <cfRule type="cellIs" dxfId="21" priority="49" stopIfTrue="1" operator="equal">
      <formula>"x"</formula>
    </cfRule>
  </conditionalFormatting>
  <conditionalFormatting sqref="C168">
    <cfRule type="cellIs" dxfId="20" priority="48" stopIfTrue="1" operator="equal">
      <formula>"x"</formula>
    </cfRule>
  </conditionalFormatting>
  <conditionalFormatting sqref="C136">
    <cfRule type="cellIs" dxfId="19" priority="44" stopIfTrue="1" operator="equal">
      <formula>"x"</formula>
    </cfRule>
  </conditionalFormatting>
  <conditionalFormatting sqref="C137">
    <cfRule type="cellIs" dxfId="18" priority="42" stopIfTrue="1" operator="equal">
      <formula>"x"</formula>
    </cfRule>
  </conditionalFormatting>
  <conditionalFormatting sqref="C140">
    <cfRule type="cellIs" dxfId="17" priority="41" stopIfTrue="1" operator="equal">
      <formula>"x"</formula>
    </cfRule>
  </conditionalFormatting>
  <conditionalFormatting sqref="C55">
    <cfRule type="cellIs" dxfId="16" priority="39" stopIfTrue="1" operator="equal">
      <formula>"x"</formula>
    </cfRule>
  </conditionalFormatting>
  <conditionalFormatting sqref="C56">
    <cfRule type="cellIs" dxfId="15" priority="38" stopIfTrue="1" operator="equal">
      <formula>"x"</formula>
    </cfRule>
  </conditionalFormatting>
  <conditionalFormatting sqref="C58">
    <cfRule type="cellIs" dxfId="14" priority="37" stopIfTrue="1" operator="equal">
      <formula>"x"</formula>
    </cfRule>
  </conditionalFormatting>
  <conditionalFormatting sqref="C112">
    <cfRule type="cellIs" dxfId="13" priority="32" stopIfTrue="1" operator="equal">
      <formula>"x"</formula>
    </cfRule>
  </conditionalFormatting>
  <conditionalFormatting sqref="C126">
    <cfRule type="cellIs" dxfId="12" priority="30" stopIfTrue="1" operator="equal">
      <formula>"x"</formula>
    </cfRule>
  </conditionalFormatting>
  <conditionalFormatting sqref="C130">
    <cfRule type="cellIs" dxfId="11" priority="28" stopIfTrue="1" operator="equal">
      <formula>"x"</formula>
    </cfRule>
  </conditionalFormatting>
  <conditionalFormatting sqref="C131">
    <cfRule type="cellIs" dxfId="10" priority="27" stopIfTrue="1" operator="equal">
      <formula>"x"</formula>
    </cfRule>
  </conditionalFormatting>
  <conditionalFormatting sqref="C164">
    <cfRule type="cellIs" dxfId="9" priority="24" stopIfTrue="1" operator="equal">
      <formula>"x"</formula>
    </cfRule>
  </conditionalFormatting>
  <conditionalFormatting sqref="C80">
    <cfRule type="cellIs" dxfId="8" priority="22" stopIfTrue="1" operator="equal">
      <formula>"x"</formula>
    </cfRule>
  </conditionalFormatting>
  <conditionalFormatting sqref="C77:C78">
    <cfRule type="cellIs" dxfId="7" priority="21" stopIfTrue="1" operator="equal">
      <formula>"x"</formula>
    </cfRule>
  </conditionalFormatting>
  <conditionalFormatting sqref="C75:C76">
    <cfRule type="cellIs" dxfId="6" priority="20" stopIfTrue="1" operator="equal">
      <formula>"x"</formula>
    </cfRule>
  </conditionalFormatting>
  <conditionalFormatting sqref="C151">
    <cfRule type="cellIs" dxfId="5" priority="19" stopIfTrue="1" operator="equal">
      <formula>"x"</formula>
    </cfRule>
  </conditionalFormatting>
  <conditionalFormatting sqref="C150">
    <cfRule type="cellIs" dxfId="4" priority="18" stopIfTrue="1" operator="equal">
      <formula>"x"</formula>
    </cfRule>
  </conditionalFormatting>
  <conditionalFormatting sqref="C82:C90">
    <cfRule type="cellIs" dxfId="3" priority="16" stopIfTrue="1" operator="equal">
      <formula>"x"</formula>
    </cfRule>
  </conditionalFormatting>
  <conditionalFormatting sqref="C79">
    <cfRule type="cellIs" dxfId="2" priority="15" stopIfTrue="1" operator="equal">
      <formula>"x"</formula>
    </cfRule>
  </conditionalFormatting>
  <conditionalFormatting sqref="C3">
    <cfRule type="cellIs" dxfId="1" priority="14" stopIfTrue="1" operator="equal">
      <formula>"x"</formula>
    </cfRule>
  </conditionalFormatting>
  <conditionalFormatting sqref="C92">
    <cfRule type="cellIs" dxfId="0" priority="6" stopIfTrue="1" operator="equal">
      <formula>"x"</formula>
    </cfRule>
  </conditionalFormatting>
  <pageMargins left="0.25" right="0.25" top="0.75" bottom="0.75" header="0.3" footer="0.3"/>
  <pageSetup paperSize="9" orientation="portrait" horizontalDpi="4294967292" verticalDpi="4294967292" r:id="rId1"/>
  <headerFooter alignWithMargins="0">
    <oddFooter>&amp;C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Dermapure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Baulch</dc:creator>
  <cp:lastModifiedBy>Jacqueline Pidduck</cp:lastModifiedBy>
  <cp:lastPrinted>2021-03-17T15:18:49Z</cp:lastPrinted>
  <dcterms:created xsi:type="dcterms:W3CDTF">2014-03-22T09:27:00Z</dcterms:created>
  <dcterms:modified xsi:type="dcterms:W3CDTF">2022-10-20T08:34:42Z</dcterms:modified>
</cp:coreProperties>
</file>